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_広報・イベント関係\⑫HP\2023年度\2023年度助成に係る各種届出様式\"/>
    </mc:Choice>
  </mc:AlternateContent>
  <bookViews>
    <workbookView xWindow="0" yWindow="0" windowWidth="23700" windowHeight="13365"/>
  </bookViews>
  <sheets>
    <sheet name="助成項目別集計表（記載例) " sheetId="10" r:id="rId1"/>
  </sheets>
  <definedNames>
    <definedName name="_xlnm.Print_Area" localSheetId="0">'助成項目別集計表（記載例) '!$A$1:$P$88</definedName>
  </definedNames>
  <calcPr calcId="162913"/>
</workbook>
</file>

<file path=xl/calcChain.xml><?xml version="1.0" encoding="utf-8"?>
<calcChain xmlns="http://schemas.openxmlformats.org/spreadsheetml/2006/main">
  <c r="H57" i="10" l="1"/>
  <c r="F41" i="10"/>
  <c r="G11" i="10" l="1"/>
  <c r="J11" i="10" l="1"/>
  <c r="H86" i="10"/>
  <c r="G20" i="10" l="1"/>
  <c r="F20" i="10"/>
  <c r="I7" i="10" l="1"/>
  <c r="I8" i="10"/>
  <c r="I6" i="10"/>
  <c r="F86" i="10"/>
  <c r="F31" i="10"/>
  <c r="F11" i="10"/>
  <c r="I11" i="10" l="1"/>
</calcChain>
</file>

<file path=xl/sharedStrings.xml><?xml version="1.0" encoding="utf-8"?>
<sst xmlns="http://schemas.openxmlformats.org/spreadsheetml/2006/main" count="208" uniqueCount="137">
  <si>
    <t>円</t>
    <rPh sb="0" eb="1">
      <t>エン</t>
    </rPh>
    <phoneticPr fontId="1"/>
  </si>
  <si>
    <t>備考</t>
    <rPh sb="0" eb="2">
      <t>ビコウ</t>
    </rPh>
    <phoneticPr fontId="1"/>
  </si>
  <si>
    <t>領収書№</t>
    <rPh sb="0" eb="3">
      <t>リョウシュウショ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</si>
  <si>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</si>
  <si>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</si>
  <si>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Ａ氏</t>
    <rPh sb="1" eb="2">
      <t>シ</t>
    </rPh>
    <phoneticPr fontId="1"/>
  </si>
  <si>
    <t>Ｂ氏</t>
    <rPh sb="1" eb="2">
      <t>シ</t>
    </rPh>
    <phoneticPr fontId="1"/>
  </si>
  <si>
    <t>Ａ氏・Ｃ氏</t>
    <rPh sb="1" eb="2">
      <t>シ</t>
    </rPh>
    <rPh sb="4" eb="5">
      <t>シ</t>
    </rPh>
    <phoneticPr fontId="1"/>
  </si>
  <si>
    <t>合計</t>
    <rPh sb="0" eb="1">
      <t>ゴウ</t>
    </rPh>
    <rPh sb="1" eb="2">
      <t>ケイ</t>
    </rPh>
    <phoneticPr fontId="1"/>
  </si>
  <si>
    <t>航①</t>
    <rPh sb="0" eb="1">
      <t>ワタル</t>
    </rPh>
    <phoneticPr fontId="1"/>
  </si>
  <si>
    <t>航②</t>
    <rPh sb="0" eb="1">
      <t>ワタル</t>
    </rPh>
    <phoneticPr fontId="1"/>
  </si>
  <si>
    <t>航③</t>
    <rPh sb="0" eb="1">
      <t>ワタル</t>
    </rPh>
    <phoneticPr fontId="1"/>
  </si>
  <si>
    <t>航④</t>
    <rPh sb="0" eb="1">
      <t>ワタル</t>
    </rPh>
    <phoneticPr fontId="1"/>
  </si>
  <si>
    <t>滞①</t>
    <rPh sb="0" eb="1">
      <t>タイ</t>
    </rPh>
    <phoneticPr fontId="1"/>
  </si>
  <si>
    <t>滞②</t>
    <rPh sb="0" eb="1">
      <t>タイ</t>
    </rPh>
    <phoneticPr fontId="1"/>
  </si>
  <si>
    <t>滞③</t>
    <rPh sb="0" eb="1">
      <t>タイ</t>
    </rPh>
    <phoneticPr fontId="1"/>
  </si>
  <si>
    <t>滞④</t>
    <rPh sb="0" eb="1">
      <t>タイ</t>
    </rPh>
    <phoneticPr fontId="1"/>
  </si>
  <si>
    <t>事①</t>
    <rPh sb="0" eb="1">
      <t>ジ</t>
    </rPh>
    <phoneticPr fontId="1"/>
  </si>
  <si>
    <t>事②</t>
    <rPh sb="0" eb="1">
      <t>ジ</t>
    </rPh>
    <phoneticPr fontId="1"/>
  </si>
  <si>
    <t>事③</t>
    <rPh sb="0" eb="1">
      <t>ジ</t>
    </rPh>
    <phoneticPr fontId="1"/>
  </si>
  <si>
    <t>事④</t>
    <rPh sb="0" eb="1">
      <t>ジ</t>
    </rPh>
    <phoneticPr fontId="1"/>
  </si>
  <si>
    <t>事⑤</t>
    <rPh sb="0" eb="1">
      <t>ジ</t>
    </rPh>
    <phoneticPr fontId="1"/>
  </si>
  <si>
    <t>事⑥</t>
    <rPh sb="0" eb="1">
      <t>ジ</t>
    </rPh>
    <phoneticPr fontId="1"/>
  </si>
  <si>
    <t>事⑦</t>
    <rPh sb="0" eb="1">
      <t>ジ</t>
    </rPh>
    <phoneticPr fontId="1"/>
  </si>
  <si>
    <t>事⑧</t>
    <rPh sb="0" eb="1">
      <t>ジ</t>
    </rPh>
    <phoneticPr fontId="1"/>
  </si>
  <si>
    <t>事⑨</t>
    <rPh sb="0" eb="1">
      <t>ジ</t>
    </rPh>
    <phoneticPr fontId="1"/>
  </si>
  <si>
    <t>事⑩</t>
    <rPh sb="0" eb="1">
      <t>ジ</t>
    </rPh>
    <phoneticPr fontId="1"/>
  </si>
  <si>
    <t>事⑪</t>
    <rPh sb="0" eb="1">
      <t>ジ</t>
    </rPh>
    <phoneticPr fontId="1"/>
  </si>
  <si>
    <t>事⑫</t>
    <rPh sb="0" eb="1">
      <t>ジ</t>
    </rPh>
    <phoneticPr fontId="1"/>
  </si>
  <si>
    <t>日本円換算値</t>
    <rPh sb="0" eb="3">
      <t>ニホンエン</t>
    </rPh>
    <rPh sb="3" eb="5">
      <t>カンサン</t>
    </rPh>
    <rPh sb="5" eb="6">
      <t>チ</t>
    </rPh>
    <phoneticPr fontId="1"/>
  </si>
  <si>
    <t>人①-①</t>
    <rPh sb="0" eb="1">
      <t>ジン</t>
    </rPh>
    <phoneticPr fontId="1"/>
  </si>
  <si>
    <t>人①-②</t>
    <rPh sb="0" eb="1">
      <t>ジン</t>
    </rPh>
    <phoneticPr fontId="1"/>
  </si>
  <si>
    <t>実際の使用額</t>
    <rPh sb="0" eb="2">
      <t>ジッサイ</t>
    </rPh>
    <rPh sb="3" eb="5">
      <t>シヨウ</t>
    </rPh>
    <rPh sb="5" eb="6">
      <t>ガク</t>
    </rPh>
    <phoneticPr fontId="1"/>
  </si>
  <si>
    <t>団体負担額</t>
    <rPh sb="0" eb="2">
      <t>ダンタイ</t>
    </rPh>
    <rPh sb="2" eb="4">
      <t>フタン</t>
    </rPh>
    <rPh sb="4" eb="5">
      <t>ガク</t>
    </rPh>
    <phoneticPr fontId="1"/>
  </si>
  <si>
    <t>現地事務所借上げ費(12か月分)</t>
    <rPh sb="13" eb="14">
      <t>ゲツ</t>
    </rPh>
    <rPh sb="14" eb="15">
      <t>ブン</t>
    </rPh>
    <phoneticPr fontId="1"/>
  </si>
  <si>
    <t>《総括表》</t>
    <rPh sb="1" eb="3">
      <t>ソウカツ</t>
    </rPh>
    <rPh sb="3" eb="4">
      <t>ヒョウ</t>
    </rPh>
    <phoneticPr fontId="1"/>
  </si>
  <si>
    <t>滞⑤</t>
    <rPh sb="0" eb="1">
      <t>タイ</t>
    </rPh>
    <phoneticPr fontId="1"/>
  </si>
  <si>
    <t>滞⑥</t>
    <rPh sb="0" eb="1">
      <t>タイ</t>
    </rPh>
    <phoneticPr fontId="1"/>
  </si>
  <si>
    <t>助成額</t>
    <rPh sb="0" eb="2">
      <t>ジョセイ</t>
    </rPh>
    <rPh sb="2" eb="3">
      <t>ガク</t>
    </rPh>
    <phoneticPr fontId="1"/>
  </si>
  <si>
    <t>20**/4/15</t>
  </si>
  <si>
    <t>20**/4/25</t>
  </si>
  <si>
    <t>20**/4/28</t>
  </si>
  <si>
    <t>20**/4/30</t>
  </si>
  <si>
    <t>20**/5/25</t>
  </si>
  <si>
    <t>20**/5/30</t>
  </si>
  <si>
    <t>20**/6/25</t>
  </si>
  <si>
    <t>20**/6/30</t>
  </si>
  <si>
    <t>20**/7/25</t>
  </si>
  <si>
    <t>20**/7/31</t>
  </si>
  <si>
    <t>20**/8/1</t>
  </si>
  <si>
    <t>20**/8/14</t>
  </si>
  <si>
    <t>20**/8/25</t>
  </si>
  <si>
    <t>20**/8/31</t>
  </si>
  <si>
    <t>20**/9/25</t>
  </si>
  <si>
    <t>20**/9/30</t>
  </si>
  <si>
    <t>20**/10/25</t>
  </si>
  <si>
    <t>20**/10/30</t>
  </si>
  <si>
    <t>20**/11/25</t>
  </si>
  <si>
    <t>20**/11/30</t>
  </si>
  <si>
    <t>20**/12/1</t>
  </si>
  <si>
    <t>20**/12/25</t>
  </si>
  <si>
    <t>20**/12/26</t>
  </si>
  <si>
    <t>20**/12/28</t>
  </si>
  <si>
    <t>20**/1/25</t>
  </si>
  <si>
    <t>20**/1/31</t>
  </si>
  <si>
    <t>20**/2/25</t>
  </si>
  <si>
    <t>20**/2/28</t>
  </si>
  <si>
    <t>20**/3/2</t>
  </si>
  <si>
    <t>20**/3/10</t>
  </si>
  <si>
    <t>20**/3/25</t>
  </si>
  <si>
    <t>20**/3/30</t>
  </si>
  <si>
    <t>年月日</t>
    <phoneticPr fontId="1"/>
  </si>
  <si>
    <t>ドル</t>
    <phoneticPr fontId="1"/>
  </si>
  <si>
    <t>Ａ氏・Ｂ氏</t>
    <rPh sb="1" eb="2">
      <t>シ</t>
    </rPh>
    <rPh sb="4" eb="5">
      <t>シ</t>
    </rPh>
    <phoneticPr fontId="1"/>
  </si>
  <si>
    <t>Ａ氏（10日）</t>
    <rPh sb="1" eb="2">
      <t>シ</t>
    </rPh>
    <rPh sb="5" eb="6">
      <t>ニチ</t>
    </rPh>
    <phoneticPr fontId="1"/>
  </si>
  <si>
    <t>Ｂ氏（7日）</t>
    <rPh sb="1" eb="2">
      <t>シ</t>
    </rPh>
    <rPh sb="4" eb="5">
      <t>ニチ</t>
    </rPh>
    <phoneticPr fontId="1"/>
  </si>
  <si>
    <t>Ａ氏（7日）</t>
    <phoneticPr fontId="1"/>
  </si>
  <si>
    <t>Ｃ氏（7日）</t>
    <rPh sb="1" eb="2">
      <t>シ</t>
    </rPh>
    <rPh sb="4" eb="5">
      <t>ニチ</t>
    </rPh>
    <phoneticPr fontId="1"/>
  </si>
  <si>
    <t>人②-①</t>
    <phoneticPr fontId="1"/>
  </si>
  <si>
    <t>人②-②</t>
    <phoneticPr fontId="1"/>
  </si>
  <si>
    <t>人③-①</t>
    <phoneticPr fontId="1"/>
  </si>
  <si>
    <t>人③-②</t>
    <phoneticPr fontId="1"/>
  </si>
  <si>
    <t>人④-①</t>
    <phoneticPr fontId="1"/>
  </si>
  <si>
    <t>人④-②</t>
    <phoneticPr fontId="1"/>
  </si>
  <si>
    <t>人⑤-①</t>
    <phoneticPr fontId="1"/>
  </si>
  <si>
    <t>人⑤-②</t>
    <phoneticPr fontId="1"/>
  </si>
  <si>
    <t>人⑥-①</t>
    <phoneticPr fontId="1"/>
  </si>
  <si>
    <t>人⑥-②</t>
    <phoneticPr fontId="1"/>
  </si>
  <si>
    <t>人⑦-①</t>
    <phoneticPr fontId="1"/>
  </si>
  <si>
    <t>人⑦-②</t>
    <phoneticPr fontId="1"/>
  </si>
  <si>
    <t>人⑧-①</t>
    <phoneticPr fontId="1"/>
  </si>
  <si>
    <t>人⑧-②</t>
    <phoneticPr fontId="1"/>
  </si>
  <si>
    <t>人⑨-①</t>
    <phoneticPr fontId="1"/>
  </si>
  <si>
    <t>人⑨-②</t>
    <phoneticPr fontId="1"/>
  </si>
  <si>
    <t>人⑩-①</t>
    <phoneticPr fontId="1"/>
  </si>
  <si>
    <t>人⑩-②</t>
    <phoneticPr fontId="1"/>
  </si>
  <si>
    <t>人⑪-①</t>
    <phoneticPr fontId="1"/>
  </si>
  <si>
    <t>人⑪-②</t>
    <phoneticPr fontId="1"/>
  </si>
  <si>
    <t>人⑫-①</t>
    <phoneticPr fontId="1"/>
  </si>
  <si>
    <t>人⑫-②</t>
    <phoneticPr fontId="1"/>
  </si>
  <si>
    <t>166,270円</t>
    <rPh sb="7" eb="8">
      <t>エン</t>
    </rPh>
    <phoneticPr fontId="1"/>
  </si>
  <si>
    <t>45人日</t>
    <rPh sb="2" eb="4">
      <t>ニンヒ</t>
    </rPh>
    <phoneticPr fontId="4"/>
  </si>
  <si>
    <t>日本人専門家滞在費
(＠3,000円×45人日分)
（農業専門家）</t>
    <rPh sb="17" eb="18">
      <t>エン</t>
    </rPh>
    <rPh sb="21" eb="22">
      <t>ニン</t>
    </rPh>
    <rPh sb="22" eb="23">
      <t>ニチ</t>
    </rPh>
    <rPh sb="23" eb="24">
      <t>ブン</t>
    </rPh>
    <phoneticPr fontId="1"/>
  </si>
  <si>
    <t>200日</t>
    <rPh sb="3" eb="4">
      <t>ニチ</t>
    </rPh>
    <phoneticPr fontId="1"/>
  </si>
  <si>
    <t>Ａ氏（9日）</t>
    <rPh sb="1" eb="2">
      <t>シ</t>
    </rPh>
    <rPh sb="4" eb="5">
      <t>ニチ</t>
    </rPh>
    <phoneticPr fontId="1"/>
  </si>
  <si>
    <t>Ｂ氏（8日）</t>
    <rPh sb="1" eb="2">
      <t>シ</t>
    </rPh>
    <rPh sb="4" eb="5">
      <t>ニチ</t>
    </rPh>
    <phoneticPr fontId="1"/>
  </si>
  <si>
    <t>日本人専門家航空運賃(＠50,000円×6人)（農業専門家）</t>
    <rPh sb="18" eb="19">
      <t>エン</t>
    </rPh>
    <rPh sb="21" eb="22">
      <t>ニン</t>
    </rPh>
    <phoneticPr fontId="1"/>
  </si>
  <si>
    <t>現地スタッフ人件費
(＠900円×200人日)</t>
    <rPh sb="15" eb="16">
      <t>エン</t>
    </rPh>
    <rPh sb="20" eb="21">
      <t>ニン</t>
    </rPh>
    <rPh sb="21" eb="22">
      <t>ニチ</t>
    </rPh>
    <phoneticPr fontId="1"/>
  </si>
  <si>
    <t>※行が足りない場合は適宜追加してください。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4"/>
  </si>
  <si>
    <r>
      <t xml:space="preserve">助成項目
</t>
    </r>
    <r>
      <rPr>
        <sz val="9"/>
        <rFont val="HGｺﾞｼｯｸM"/>
        <family val="3"/>
        <charset val="128"/>
      </rPr>
      <t>（助成が決定している項目をすべて記入してください。）</t>
    </r>
    <rPh sb="0" eb="2">
      <t>ジョセイ</t>
    </rPh>
    <rPh sb="2" eb="4">
      <t>コウモク</t>
    </rPh>
    <rPh sb="6" eb="8">
      <t>ジョセイ</t>
    </rPh>
    <rPh sb="9" eb="11">
      <t>ケッテイ</t>
    </rPh>
    <rPh sb="15" eb="17">
      <t>コウモク</t>
    </rPh>
    <phoneticPr fontId="1"/>
  </si>
  <si>
    <t>《送金・両替》</t>
    <rPh sb="1" eb="3">
      <t>ソウキン</t>
    </rPh>
    <rPh sb="4" eb="6">
      <t>リョウガエ</t>
    </rPh>
    <phoneticPr fontId="1"/>
  </si>
  <si>
    <t>領収書No.</t>
    <rPh sb="0" eb="3">
      <t>リョウシュウショ</t>
    </rPh>
    <phoneticPr fontId="4"/>
  </si>
  <si>
    <t>送金①</t>
    <rPh sb="0" eb="2">
      <t>ソウキン</t>
    </rPh>
    <phoneticPr fontId="4"/>
  </si>
  <si>
    <t>20**/12/20</t>
    <phoneticPr fontId="4"/>
  </si>
  <si>
    <t>送金②</t>
    <rPh sb="0" eb="2">
      <t>ソウキン</t>
    </rPh>
    <phoneticPr fontId="4"/>
  </si>
  <si>
    <t>20**/1/30</t>
    <phoneticPr fontId="4"/>
  </si>
  <si>
    <t>送金③</t>
    <rPh sb="0" eb="2">
      <t>ソウキン</t>
    </rPh>
    <phoneticPr fontId="4"/>
  </si>
  <si>
    <t>加重平均ﾚｰﾄ：</t>
    <rPh sb="0" eb="2">
      <t>カジュウ</t>
    </rPh>
    <rPh sb="2" eb="4">
      <t>ヘイキン</t>
    </rPh>
    <phoneticPr fontId="4"/>
  </si>
  <si>
    <t>No.</t>
  </si>
  <si>
    <t>別紙３</t>
    <rPh sb="0" eb="2">
      <t>ベッシ</t>
    </rPh>
    <phoneticPr fontId="1"/>
  </si>
  <si>
    <t>助成項目別集計表（助成対象の経費のみ）</t>
    <rPh sb="0" eb="2">
      <t>ジョセイ</t>
    </rPh>
    <rPh sb="2" eb="4">
      <t>コウモク</t>
    </rPh>
    <rPh sb="4" eb="5">
      <t>ベツ</t>
    </rPh>
    <rPh sb="5" eb="7">
      <t>シュウケイ</t>
    </rPh>
    <rPh sb="7" eb="8">
      <t>オモテ</t>
    </rPh>
    <rPh sb="9" eb="11">
      <t>ジョセイ</t>
    </rPh>
    <rPh sb="11" eb="13">
      <t>タイショウ</t>
    </rPh>
    <rPh sb="14" eb="16">
      <t>ケイヒ</t>
    </rPh>
    <phoneticPr fontId="1"/>
  </si>
  <si>
    <t>最終助成申請額</t>
    <rPh sb="0" eb="2">
      <t>サイシュウ</t>
    </rPh>
    <rPh sb="2" eb="4">
      <t>ジョセイ</t>
    </rPh>
    <rPh sb="4" eb="6">
      <t>シンセイ</t>
    </rPh>
    <rPh sb="6" eb="7">
      <t>ガク</t>
    </rPh>
    <phoneticPr fontId="1"/>
  </si>
  <si>
    <t>《No.1　日本人専門家（農業専門家）航空運賃》</t>
    <rPh sb="6" eb="9">
      <t>ニホンジン</t>
    </rPh>
    <rPh sb="9" eb="11">
      <t>センモン</t>
    </rPh>
    <rPh sb="11" eb="12">
      <t>カ</t>
    </rPh>
    <rPh sb="19" eb="21">
      <t>コウクウ</t>
    </rPh>
    <rPh sb="21" eb="23">
      <t>ウンチン</t>
    </rPh>
    <phoneticPr fontId="1"/>
  </si>
  <si>
    <t>《No.2　日本人専門家（農業専門家）滞在費》</t>
    <rPh sb="6" eb="9">
      <t>ニホンジン</t>
    </rPh>
    <rPh sb="9" eb="12">
      <t>センモンカ</t>
    </rPh>
    <rPh sb="19" eb="22">
      <t>タイザイヒ</t>
    </rPh>
    <phoneticPr fontId="1"/>
  </si>
  <si>
    <t>《No.3　現地事務所借上げ費》</t>
    <rPh sb="6" eb="8">
      <t>ゲンチ</t>
    </rPh>
    <rPh sb="8" eb="10">
      <t>ジム</t>
    </rPh>
    <rPh sb="10" eb="11">
      <t>ショ</t>
    </rPh>
    <rPh sb="11" eb="12">
      <t>カ</t>
    </rPh>
    <rPh sb="12" eb="13">
      <t>ア</t>
    </rPh>
    <rPh sb="14" eb="15">
      <t>ヒ</t>
    </rPh>
    <phoneticPr fontId="1"/>
  </si>
  <si>
    <t>《No.4　現地スタッフ人件費》</t>
    <rPh sb="6" eb="8">
      <t>ゲンチ</t>
    </rPh>
    <rPh sb="12" eb="15">
      <t>ジンケンヒ</t>
    </rPh>
    <phoneticPr fontId="1"/>
  </si>
  <si>
    <t>プロジェクト管理費</t>
    <rPh sb="6" eb="9">
      <t>カンリヒ</t>
    </rPh>
    <phoneticPr fontId="1"/>
  </si>
  <si>
    <t>20**/4/20</t>
    <phoneticPr fontId="4"/>
  </si>
  <si>
    <t>20**/8/14</t>
    <phoneticPr fontId="4"/>
  </si>
  <si>
    <t>送金④</t>
    <rPh sb="0" eb="2">
      <t>ソウキン</t>
    </rPh>
    <phoneticPr fontId="4"/>
  </si>
  <si>
    <t>送金(円→バングラデシュタカ）</t>
    <rPh sb="0" eb="2">
      <t>ソウキン</t>
    </rPh>
    <phoneticPr fontId="9"/>
  </si>
  <si>
    <t>実施国通貨
バングラデシュタカ</t>
  </si>
  <si>
    <t>実施国通貨
バングラデシュタカ</t>
    <phoneticPr fontId="4"/>
  </si>
  <si>
    <t>325,322円</t>
    <rPh sb="7" eb="8">
      <t>エン</t>
    </rPh>
    <phoneticPr fontId="1"/>
  </si>
  <si>
    <t>(A)</t>
    <phoneticPr fontId="4"/>
  </si>
  <si>
    <t>(B)</t>
    <phoneticPr fontId="4"/>
  </si>
  <si>
    <t>1バングラデシュタカ≒1.42円(A÷B）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</si>
</sst>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0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EDDFF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24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27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14" fontId="3" fillId="0" borderId="2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14" fontId="3" fillId="0" borderId="2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0" fontId="3" fillId="0" borderId="2" xfId="0" applyFont="1" applyFill="1" applyBorder="1">
      <alignment vertical="center"/>
    </xf>
    <xf numFmtId="14" fontId="3" fillId="0" borderId="25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26" xfId="0" applyFont="1" applyFill="1" applyBorder="1" applyAlignment="1">
      <alignment horizontal="center" vertical="center"/>
    </xf>
    <xf numFmtId="176" fontId="3" fillId="0" borderId="10" xfId="0" applyNumberFormat="1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27" xfId="0" applyFont="1" applyFill="1" applyBorder="1">
      <alignment vertical="center"/>
    </xf>
    <xf numFmtId="14" fontId="3" fillId="0" borderId="6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>
      <alignment vertical="center"/>
    </xf>
    <xf numFmtId="3" fontId="3" fillId="0" borderId="10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7" fontId="3" fillId="0" borderId="14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8" xfId="0" applyFont="1" applyBorder="1">
      <alignment vertical="center"/>
    </xf>
    <xf numFmtId="177" fontId="3" fillId="2" borderId="1" xfId="0" applyNumberFormat="1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vertical="center"/>
    </xf>
    <xf numFmtId="177" fontId="3" fillId="2" borderId="9" xfId="0" applyNumberFormat="1" applyFont="1" applyFill="1" applyBorder="1" applyAlignment="1">
      <alignment vertical="center"/>
    </xf>
    <xf numFmtId="177" fontId="3" fillId="0" borderId="0" xfId="0" applyNumberFormat="1" applyFont="1">
      <alignment vertical="center"/>
    </xf>
    <xf numFmtId="38" fontId="3" fillId="0" borderId="0" xfId="1" applyFont="1">
      <alignment vertical="center"/>
    </xf>
    <xf numFmtId="0" fontId="3" fillId="0" borderId="39" xfId="0" applyFont="1" applyBorder="1" applyAlignment="1">
      <alignment horizontal="center" vertical="center"/>
    </xf>
    <xf numFmtId="177" fontId="3" fillId="0" borderId="19" xfId="0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178" fontId="3" fillId="0" borderId="0" xfId="0" applyNumberFormat="1" applyFont="1" applyFill="1">
      <alignment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>
      <alignment vertical="center"/>
    </xf>
    <xf numFmtId="176" fontId="3" fillId="3" borderId="10" xfId="0" applyNumberFormat="1" applyFont="1" applyFill="1" applyBorder="1">
      <alignment vertical="center"/>
    </xf>
    <xf numFmtId="0" fontId="3" fillId="3" borderId="0" xfId="0" applyFont="1" applyFill="1">
      <alignment vertical="center"/>
    </xf>
    <xf numFmtId="0" fontId="3" fillId="0" borderId="28" xfId="0" applyFont="1" applyFill="1" applyBorder="1">
      <alignment vertical="center"/>
    </xf>
    <xf numFmtId="176" fontId="3" fillId="0" borderId="52" xfId="0" applyNumberFormat="1" applyFont="1" applyFill="1" applyBorder="1">
      <alignment vertical="center"/>
    </xf>
    <xf numFmtId="0" fontId="10" fillId="0" borderId="0" xfId="0" applyFont="1" applyFill="1" applyBorder="1" applyAlignment="1">
      <alignment horizontal="center" vertical="top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176" fontId="10" fillId="0" borderId="48" xfId="0" applyNumberFormat="1" applyFont="1" applyFill="1" applyBorder="1" applyAlignment="1">
      <alignment horizontal="center" vertical="center" wrapText="1"/>
    </xf>
    <xf numFmtId="176" fontId="10" fillId="0" borderId="49" xfId="0" applyNumberFormat="1" applyFont="1" applyFill="1" applyBorder="1" applyAlignment="1">
      <alignment horizontal="center" vertical="center" wrapText="1"/>
    </xf>
    <xf numFmtId="38" fontId="3" fillId="0" borderId="30" xfId="1" applyFont="1" applyFill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40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52" xfId="1" applyFont="1" applyFill="1" applyBorder="1" applyAlignment="1">
      <alignment horizontal="right" vertical="center"/>
    </xf>
    <xf numFmtId="176" fontId="10" fillId="0" borderId="49" xfId="0" applyNumberFormat="1" applyFont="1" applyFill="1" applyBorder="1" applyAlignment="1">
      <alignment horizontal="left" vertical="center" wrapText="1"/>
    </xf>
    <xf numFmtId="176" fontId="10" fillId="0" borderId="50" xfId="0" applyNumberFormat="1" applyFont="1" applyFill="1" applyBorder="1" applyAlignment="1">
      <alignment horizontal="left" vertical="center" wrapText="1"/>
    </xf>
    <xf numFmtId="176" fontId="10" fillId="0" borderId="51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>
      <alignment horizontal="right" vertical="center"/>
    </xf>
    <xf numFmtId="177" fontId="3" fillId="0" borderId="28" xfId="0" applyNumberFormat="1" applyFont="1" applyFill="1" applyBorder="1">
      <alignment vertical="center"/>
    </xf>
    <xf numFmtId="0" fontId="7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4" xfId="0" applyFont="1" applyFill="1" applyBorder="1">
      <alignment vertical="center"/>
    </xf>
    <xf numFmtId="0" fontId="3" fillId="0" borderId="42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177" fontId="3" fillId="0" borderId="12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>
      <alignment vertical="center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177" fontId="3" fillId="2" borderId="7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177" fontId="3" fillId="0" borderId="40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D9FAFF"/>
      <color rgb="FFFFFFCC"/>
      <color rgb="FFEEDDFF"/>
      <color rgb="FFCC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161769</xdr:colOff>
      <xdr:row>17</xdr:row>
      <xdr:rowOff>333375</xdr:rowOff>
    </xdr:from>
    <xdr:to>
      <xdr:col>13</xdr:col>
      <xdr:colOff>457200</xdr:colOff>
      <xdr:row>19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8886669" y="7191375"/>
          <a:ext cx="1924206" cy="5619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助成対象に係る送金額を切り出す必要はありません。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83754</xdr:colOff>
      <xdr:row>17</xdr:row>
      <xdr:rowOff>42863</xdr:rowOff>
    </xdr:from>
    <xdr:to>
      <xdr:col>10</xdr:col>
      <xdr:colOff>161769</xdr:colOff>
      <xdr:row>18</xdr:row>
      <xdr:rowOff>166688</xdr:rowOff>
    </xdr:to>
    <xdr:cxnSp macro="">
      <xdr:nvCxnSpPr>
        <xdr:cNvPr id="3" name="直線矢印コネクタ 2"/>
        <xdr:cNvCxnSpPr>
          <a:stCxn id="2" idx="1"/>
          <a:endCxn id="5" idx="1"/>
        </xdr:cNvCxnSpPr>
      </xdr:nvCxnSpPr>
      <xdr:spPr>
        <a:xfrm flipH="1" flipV="1">
          <a:off x="6332154" y="6900863"/>
          <a:ext cx="2554515" cy="5715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285094</xdr:colOff>
      <xdr:row>4</xdr:row>
      <xdr:rowOff>498281</xdr:rowOff>
    </xdr:from>
    <xdr:to>
      <xdr:col>15</xdr:col>
      <xdr:colOff>400050</xdr:colOff>
      <xdr:row>7</xdr:row>
      <xdr:rowOff>238125</xdr:rowOff>
    </xdr:to>
    <xdr:sp macro="" textlink="">
      <xdr:nvSpPr>
        <xdr:cNvPr id="4" name="テキスト ボックス 3"/>
        <xdr:cNvSpPr txBox="1"/>
      </xdr:nvSpPr>
      <xdr:spPr>
        <a:xfrm>
          <a:off x="9229069" y="1479356"/>
          <a:ext cx="2896256" cy="149244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各助成項目で、助成額のうち使用した金額をご記入ください。実際の使用額が助成額を上回る場合、助成額をご記入ください。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また、助成項目ごとに助成額を決定しているため、助成項目間での流用はしないでください。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38035</xdr:colOff>
      <xdr:row>15</xdr:row>
      <xdr:rowOff>114300</xdr:rowOff>
    </xdr:from>
    <xdr:to>
      <xdr:col>8</xdr:col>
      <xdr:colOff>83754</xdr:colOff>
      <xdr:row>18</xdr:row>
      <xdr:rowOff>419100</xdr:rowOff>
    </xdr:to>
    <xdr:sp macro="" textlink="">
      <xdr:nvSpPr>
        <xdr:cNvPr id="5" name="右中かっこ 4"/>
        <xdr:cNvSpPr/>
      </xdr:nvSpPr>
      <xdr:spPr>
        <a:xfrm>
          <a:off x="6286435" y="6076950"/>
          <a:ext cx="45719" cy="164782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1190626</xdr:colOff>
      <xdr:row>4</xdr:row>
      <xdr:rowOff>381001</xdr:rowOff>
    </xdr:from>
    <xdr:to>
      <xdr:col>11</xdr:col>
      <xdr:colOff>285750</xdr:colOff>
      <xdr:row>5</xdr:row>
      <xdr:rowOff>57150</xdr:rowOff>
    </xdr:to>
    <xdr:cxnSp macro="">
      <xdr:nvCxnSpPr>
        <xdr:cNvPr id="6" name="直線矢印コネクタ 5"/>
        <xdr:cNvCxnSpPr/>
      </xdr:nvCxnSpPr>
      <xdr:spPr>
        <a:xfrm flipH="1" flipV="1">
          <a:off x="8667751" y="1362076"/>
          <a:ext cx="561974" cy="2952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9</xdr:row>
      <xdr:rowOff>85725</xdr:rowOff>
    </xdr:from>
    <xdr:to>
      <xdr:col>10</xdr:col>
      <xdr:colOff>19050</xdr:colOff>
      <xdr:row>9</xdr:row>
      <xdr:rowOff>447675</xdr:rowOff>
    </xdr:to>
    <xdr:sp macro="" textlink="">
      <xdr:nvSpPr>
        <xdr:cNvPr id="7" name="正方形/長方形 6"/>
        <xdr:cNvSpPr/>
      </xdr:nvSpPr>
      <xdr:spPr>
        <a:xfrm>
          <a:off x="7667625" y="3448050"/>
          <a:ext cx="828675" cy="3619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247650</xdr:colOff>
      <xdr:row>8</xdr:row>
      <xdr:rowOff>209549</xdr:rowOff>
    </xdr:from>
    <xdr:to>
      <xdr:col>15</xdr:col>
      <xdr:colOff>390525</xdr:colOff>
      <xdr:row>14</xdr:row>
      <xdr:rowOff>47625</xdr:rowOff>
    </xdr:to>
    <xdr:sp macro="" textlink="">
      <xdr:nvSpPr>
        <xdr:cNvPr id="8" name="線吹き出し 1 (枠付き) 7"/>
        <xdr:cNvSpPr/>
      </xdr:nvSpPr>
      <xdr:spPr>
        <a:xfrm>
          <a:off x="9191625" y="3381374"/>
          <a:ext cx="2924175" cy="1990726"/>
        </a:xfrm>
        <a:prstGeom prst="borderCallout1">
          <a:avLst>
            <a:gd name="adj1" fmla="val 40586"/>
            <a:gd name="adj2" fmla="val -1070"/>
            <a:gd name="adj3" fmla="val 40593"/>
            <a:gd name="adj4" fmla="val -1586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プロジェクト管理費の上限は、最終助成申請額の合計の</a:t>
          </a:r>
          <a:r>
            <a:rPr kumimoji="1" lang="en-US" altLang="ja-JP" sz="1100" b="1">
              <a:solidFill>
                <a:schemeClr val="tx1"/>
              </a:solidFill>
            </a:rPr>
            <a:t>20%</a:t>
          </a:r>
          <a:r>
            <a:rPr kumimoji="1" lang="ja-JP" altLang="en-US" sz="1100" b="1">
              <a:solidFill>
                <a:schemeClr val="tx1"/>
              </a:solidFill>
            </a:rPr>
            <a:t>以内</a:t>
          </a:r>
          <a:r>
            <a:rPr kumimoji="1" lang="ja-JP" altLang="en-US" sz="1100">
              <a:solidFill>
                <a:schemeClr val="tx1"/>
              </a:solidFill>
            </a:rPr>
            <a:t>で計上可能。</a:t>
          </a:r>
          <a:endParaRPr kumimoji="1" lang="en-US" altLang="ja-JP" sz="1100" spc="-50">
            <a:solidFill>
              <a:schemeClr val="tx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HGｺﾞｼｯｸM" panose="020B0609000000000000" pitchFamily="49" charset="-128"/>
          </a:endParaRPr>
        </a:p>
        <a:p>
          <a:pPr algn="l"/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＜計算式＞</a:t>
          </a:r>
          <a:endParaRPr lang="en-US" altLang="ja-JP" sz="1100" b="1" spc="-50">
            <a:solidFill>
              <a:sysClr val="windowText" lastClr="000000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HGｺﾞｼｯｸM" panose="020B0609000000000000" pitchFamily="49" charset="-128"/>
          </a:endParaRPr>
        </a:p>
        <a:p>
          <a:pPr algn="l"/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助成決定時の計上額（</a:t>
          </a:r>
          <a:r>
            <a:rPr lang="en-US" altLang="ja-JP" sz="1100" b="1" spc="-50">
              <a:solidFill>
                <a:srgbClr val="FF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※</a:t>
          </a:r>
          <a:r>
            <a:rPr lang="ja-JP" altLang="en-US" sz="1100" b="1" spc="-50">
              <a:solidFill>
                <a:srgbClr val="FF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１</a:t>
          </a:r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）以下であり、</a:t>
          </a:r>
          <a:endParaRPr lang="en-US" altLang="ja-JP" sz="1100" b="1" spc="-50">
            <a:solidFill>
              <a:sysClr val="windowText" lastClr="000000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HGｺﾞｼｯｸM" panose="020B0609000000000000" pitchFamily="49" charset="-128"/>
          </a:endParaRPr>
        </a:p>
        <a:p>
          <a:pPr algn="l"/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かつ</a:t>
          </a:r>
          <a:endParaRPr lang="en-US" altLang="ja-JP" sz="1100" b="1" spc="-50">
            <a:solidFill>
              <a:sysClr val="windowText" lastClr="000000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HGｺﾞｼｯｸM" panose="020B0609000000000000" pitchFamily="49" charset="-128"/>
          </a:endParaRPr>
        </a:p>
        <a:p>
          <a:pPr algn="l"/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最終</a:t>
          </a:r>
          <a:r>
            <a:rPr lang="ja-JP" altLang="ja-JP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助成申請額のうちプロジェクト管理費以外の項目</a:t>
          </a:r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（</a:t>
          </a:r>
          <a:r>
            <a:rPr lang="en-US" altLang="ja-JP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No.1</a:t>
          </a:r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～</a:t>
          </a:r>
          <a:r>
            <a:rPr lang="en-US" altLang="ja-JP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4</a:t>
          </a:r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）</a:t>
          </a:r>
          <a:r>
            <a:rPr lang="ja-JP" altLang="ja-JP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の合計</a:t>
          </a:r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（</a:t>
          </a:r>
          <a:r>
            <a:rPr lang="en-US" altLang="ja-JP" sz="1100" b="1" spc="-50">
              <a:solidFill>
                <a:srgbClr val="FF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※</a:t>
          </a:r>
          <a:r>
            <a:rPr lang="ja-JP" altLang="en-US" sz="1100" b="1" spc="-50">
              <a:solidFill>
                <a:srgbClr val="FF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２</a:t>
          </a:r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）</a:t>
          </a:r>
          <a:r>
            <a:rPr lang="ja-JP" altLang="ja-JP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÷</a:t>
          </a:r>
          <a:r>
            <a:rPr lang="en-US" altLang="ja-JP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80(%)×20</a:t>
          </a:r>
          <a:r>
            <a:rPr lang="ja-JP" altLang="ja-JP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（</a:t>
          </a:r>
          <a:r>
            <a:rPr lang="en-US" altLang="ja-JP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%</a:t>
          </a:r>
          <a:r>
            <a:rPr lang="ja-JP" altLang="ja-JP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）</a:t>
          </a:r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以下</a:t>
          </a:r>
          <a:endParaRPr lang="en-US" altLang="ja-JP" sz="1100" b="1" spc="-50">
            <a:solidFill>
              <a:sysClr val="windowText" lastClr="000000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HGｺﾞｼｯｸM" panose="020B0609000000000000" pitchFamily="49" charset="-128"/>
          </a:endParaRPr>
        </a:p>
        <a:p>
          <a:pPr algn="l"/>
          <a:r>
            <a:rPr lang="ja-JP" altLang="en-US" sz="1100" b="1" spc="-5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HGｺﾞｼｯｸM" panose="020B0609000000000000" pitchFamily="49" charset="-128"/>
            </a:rPr>
            <a:t>の額</a:t>
          </a:r>
          <a:endParaRPr lang="ja-JP" altLang="ja-JP" sz="1100" b="1">
            <a:solidFill>
              <a:sysClr val="windowText" lastClr="000000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HGｺﾞｼｯｸM" panose="020B0609000000000000" pitchFamily="49" charset="-128"/>
          </a:endParaRPr>
        </a:p>
        <a:p>
          <a:pPr algn="l"/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333375</xdr:colOff>
      <xdr:row>5</xdr:row>
      <xdr:rowOff>219075</xdr:rowOff>
    </xdr:from>
    <xdr:to>
      <xdr:col>9</xdr:col>
      <xdr:colOff>590550</xdr:colOff>
      <xdr:row>8</xdr:row>
      <xdr:rowOff>381000</xdr:rowOff>
    </xdr:to>
    <xdr:sp macro="" textlink="">
      <xdr:nvSpPr>
        <xdr:cNvPr id="10" name="左中かっこ 9"/>
        <xdr:cNvSpPr/>
      </xdr:nvSpPr>
      <xdr:spPr>
        <a:xfrm>
          <a:off x="7810500" y="1819275"/>
          <a:ext cx="257175" cy="1733550"/>
        </a:xfrm>
        <a:prstGeom prst="leftBrace">
          <a:avLst>
            <a:gd name="adj1" fmla="val 8333"/>
            <a:gd name="adj2" fmla="val 43407"/>
          </a:avLst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1190626</xdr:colOff>
      <xdr:row>6</xdr:row>
      <xdr:rowOff>323850</xdr:rowOff>
    </xdr:from>
    <xdr:to>
      <xdr:col>9</xdr:col>
      <xdr:colOff>657225</xdr:colOff>
      <xdr:row>7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7439026" y="2438400"/>
          <a:ext cx="69532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n>
                <a:noFill/>
              </a:ln>
              <a:solidFill>
                <a:srgbClr val="FF0000"/>
              </a:solidFill>
            </a:rPr>
            <a:t>※</a:t>
          </a:r>
          <a:r>
            <a:rPr kumimoji="1" lang="ja-JP" altLang="en-US" sz="1100">
              <a:ln>
                <a:noFill/>
              </a:ln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6</xdr:col>
      <xdr:colOff>9526</xdr:colOff>
      <xdr:row>9</xdr:row>
      <xdr:rowOff>142875</xdr:rowOff>
    </xdr:from>
    <xdr:to>
      <xdr:col>6</xdr:col>
      <xdr:colOff>704850</xdr:colOff>
      <xdr:row>10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4267201" y="3810000"/>
          <a:ext cx="69532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n>
                <a:noFill/>
              </a:ln>
              <a:solidFill>
                <a:srgbClr val="FF0000"/>
              </a:solidFill>
            </a:rPr>
            <a:t>※</a:t>
          </a:r>
          <a:r>
            <a:rPr kumimoji="1" lang="ja-JP" altLang="en-US" sz="1100">
              <a:ln>
                <a:noFill/>
              </a:ln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5</xdr:col>
      <xdr:colOff>142875</xdr:colOff>
      <xdr:row>9</xdr:row>
      <xdr:rowOff>85724</xdr:rowOff>
    </xdr:from>
    <xdr:to>
      <xdr:col>6</xdr:col>
      <xdr:colOff>428625</xdr:colOff>
      <xdr:row>9</xdr:row>
      <xdr:rowOff>419099</xdr:rowOff>
    </xdr:to>
    <xdr:sp macro="" textlink="">
      <xdr:nvSpPr>
        <xdr:cNvPr id="14" name="正方形/長方形 13"/>
        <xdr:cNvSpPr/>
      </xdr:nvSpPr>
      <xdr:spPr>
        <a:xfrm>
          <a:off x="3495675" y="3752849"/>
          <a:ext cx="1190625" cy="333375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7"/>
  <sheetViews>
    <sheetView tabSelected="1" zoomScaleNormal="100" workbookViewId="0">
      <selection activeCell="R4" sqref="R4"/>
    </sheetView>
  </sheetViews>
  <sheetFormatPr defaultRowHeight="13.5" x14ac:dyDescent="0.15"/>
  <cols>
    <col min="1" max="2" width="4.625" style="1" customWidth="1"/>
    <col min="3" max="3" width="14.25" style="4" customWidth="1"/>
    <col min="4" max="4" width="10.75" style="4" customWidth="1"/>
    <col min="5" max="5" width="9.75" style="4" customWidth="1"/>
    <col min="6" max="6" width="11.875" style="4" customWidth="1"/>
    <col min="7" max="7" width="13.25" style="4" customWidth="1"/>
    <col min="8" max="8" width="12.875" style="4" customWidth="1"/>
    <col min="9" max="9" width="16.125" style="4" customWidth="1"/>
    <col min="10" max="10" width="16.375" style="4" customWidth="1"/>
    <col min="11" max="11" width="2.875" style="1" customWidth="1"/>
    <col min="12" max="12" width="9.5" style="1" bestFit="1" customWidth="1"/>
    <col min="13" max="15" width="9" style="1"/>
    <col min="16" max="16" width="6.25" style="1" customWidth="1"/>
    <col min="17" max="17" width="6.625" style="1" customWidth="1"/>
    <col min="18" max="18" width="6.375" style="1" customWidth="1"/>
    <col min="19" max="16384" width="9" style="1"/>
  </cols>
  <sheetData>
    <row r="1" spans="2:18" ht="24.75" customHeight="1" x14ac:dyDescent="0.15">
      <c r="I1" s="94" t="s">
        <v>119</v>
      </c>
      <c r="J1" s="95"/>
    </row>
    <row r="2" spans="2:18" s="2" customFormat="1" ht="18.75" customHeight="1" x14ac:dyDescent="0.15">
      <c r="C2" s="96" t="s">
        <v>120</v>
      </c>
      <c r="D2" s="96"/>
      <c r="E2" s="96"/>
      <c r="F2" s="96"/>
      <c r="G2" s="96"/>
      <c r="H2" s="96"/>
      <c r="I2" s="96"/>
      <c r="J2" s="96"/>
      <c r="K2" s="96"/>
    </row>
    <row r="3" spans="2:18" s="2" customFormat="1" ht="12.75" customHeight="1" x14ac:dyDescent="0.15">
      <c r="C3" s="45"/>
      <c r="D3" s="45"/>
      <c r="E3" s="45"/>
      <c r="F3" s="45"/>
      <c r="G3" s="45"/>
      <c r="H3" s="45"/>
      <c r="I3" s="45"/>
      <c r="J3" s="45"/>
      <c r="K3" s="45"/>
    </row>
    <row r="4" spans="2:18" s="2" customFormat="1" ht="21" customHeight="1" thickBot="1" x14ac:dyDescent="0.2">
      <c r="C4" s="4" t="s">
        <v>35</v>
      </c>
      <c r="D4" s="4"/>
      <c r="E4" s="4"/>
      <c r="F4" s="4"/>
      <c r="G4" s="4"/>
      <c r="H4" s="4"/>
      <c r="I4" s="4"/>
      <c r="J4" s="4"/>
    </row>
    <row r="5" spans="2:18" s="2" customFormat="1" ht="48.75" customHeight="1" x14ac:dyDescent="0.15">
      <c r="B5" s="46" t="s">
        <v>118</v>
      </c>
      <c r="C5" s="97" t="s">
        <v>109</v>
      </c>
      <c r="D5" s="98"/>
      <c r="E5" s="99"/>
      <c r="F5" s="67" t="s">
        <v>38</v>
      </c>
      <c r="G5" s="100" t="s">
        <v>32</v>
      </c>
      <c r="H5" s="101"/>
      <c r="I5" s="68" t="s">
        <v>33</v>
      </c>
      <c r="J5" s="69" t="s">
        <v>121</v>
      </c>
    </row>
    <row r="6" spans="2:18" s="2" customFormat="1" ht="40.5" customHeight="1" x14ac:dyDescent="0.15">
      <c r="B6" s="66">
        <v>1</v>
      </c>
      <c r="C6" s="102" t="s">
        <v>106</v>
      </c>
      <c r="D6" s="103"/>
      <c r="E6" s="104"/>
      <c r="F6" s="6">
        <v>300000</v>
      </c>
      <c r="G6" s="105">
        <v>665000</v>
      </c>
      <c r="H6" s="106"/>
      <c r="I6" s="6">
        <f>G6-F6</f>
        <v>365000</v>
      </c>
      <c r="J6" s="7">
        <v>300000</v>
      </c>
    </row>
    <row r="7" spans="2:18" s="2" customFormat="1" ht="48.75" customHeight="1" x14ac:dyDescent="0.15">
      <c r="B7" s="47">
        <v>2</v>
      </c>
      <c r="C7" s="107" t="s">
        <v>102</v>
      </c>
      <c r="D7" s="108"/>
      <c r="E7" s="109"/>
      <c r="F7" s="8">
        <v>135000</v>
      </c>
      <c r="G7" s="110">
        <v>135000</v>
      </c>
      <c r="H7" s="111"/>
      <c r="I7" s="6">
        <f t="shared" ref="I7:I8" si="0">G7-F7</f>
        <v>0</v>
      </c>
      <c r="J7" s="9">
        <v>135000</v>
      </c>
      <c r="L7" s="54"/>
      <c r="M7" s="55"/>
    </row>
    <row r="8" spans="2:18" s="2" customFormat="1" ht="34.5" customHeight="1" x14ac:dyDescent="0.15">
      <c r="B8" s="47">
        <v>3</v>
      </c>
      <c r="C8" s="42" t="s">
        <v>34</v>
      </c>
      <c r="D8" s="43"/>
      <c r="E8" s="43"/>
      <c r="F8" s="8">
        <v>185000</v>
      </c>
      <c r="G8" s="110">
        <v>325322</v>
      </c>
      <c r="H8" s="111"/>
      <c r="I8" s="6">
        <f t="shared" si="0"/>
        <v>140322</v>
      </c>
      <c r="J8" s="9">
        <v>185000</v>
      </c>
      <c r="R8" s="54"/>
    </row>
    <row r="9" spans="2:18" s="2" customFormat="1" ht="39" customHeight="1" x14ac:dyDescent="0.15">
      <c r="B9" s="56">
        <v>4</v>
      </c>
      <c r="C9" s="117" t="s">
        <v>107</v>
      </c>
      <c r="D9" s="118"/>
      <c r="E9" s="119"/>
      <c r="F9" s="10">
        <v>180000</v>
      </c>
      <c r="G9" s="120">
        <v>166270</v>
      </c>
      <c r="H9" s="121"/>
      <c r="I9" s="57">
        <v>0</v>
      </c>
      <c r="J9" s="11">
        <v>166270</v>
      </c>
    </row>
    <row r="10" spans="2:18" s="2" customFormat="1" ht="39" customHeight="1" thickBot="1" x14ac:dyDescent="0.2">
      <c r="B10" s="51">
        <v>5</v>
      </c>
      <c r="C10" s="112" t="s">
        <v>126</v>
      </c>
      <c r="D10" s="113"/>
      <c r="E10" s="114"/>
      <c r="F10" s="52">
        <v>200000</v>
      </c>
      <c r="G10" s="115"/>
      <c r="H10" s="116"/>
      <c r="I10" s="50"/>
      <c r="J10" s="53">
        <v>196567</v>
      </c>
    </row>
    <row r="11" spans="2:18" s="2" customFormat="1" ht="28.5" customHeight="1" thickTop="1" thickBot="1" x14ac:dyDescent="0.2">
      <c r="B11" s="49"/>
      <c r="C11" s="90" t="s">
        <v>3</v>
      </c>
      <c r="D11" s="90"/>
      <c r="E11" s="91"/>
      <c r="F11" s="12">
        <f>SUM(F6:F10)</f>
        <v>1000000</v>
      </c>
      <c r="G11" s="92">
        <f>SUM(G6:H10)</f>
        <v>1291592</v>
      </c>
      <c r="H11" s="93"/>
      <c r="I11" s="12">
        <f>SUM(I6:I10)</f>
        <v>505322</v>
      </c>
      <c r="J11" s="13">
        <f>SUM(J6:J10)</f>
        <v>982837</v>
      </c>
    </row>
    <row r="12" spans="2:18" s="2" customFormat="1" ht="21" customHeight="1" x14ac:dyDescent="0.15">
      <c r="C12" s="39" t="s">
        <v>108</v>
      </c>
      <c r="D12" s="35"/>
      <c r="E12" s="35"/>
      <c r="F12" s="36"/>
      <c r="G12" s="37"/>
      <c r="H12" s="38"/>
      <c r="I12" s="36"/>
      <c r="J12" s="36"/>
    </row>
    <row r="13" spans="2:18" s="2" customFormat="1" ht="21" customHeight="1" x14ac:dyDescent="0.15">
      <c r="C13" s="39"/>
      <c r="D13" s="35"/>
      <c r="E13" s="35"/>
      <c r="F13" s="36"/>
      <c r="G13" s="37"/>
      <c r="H13" s="38"/>
      <c r="I13" s="36"/>
      <c r="J13" s="36"/>
    </row>
    <row r="14" spans="2:18" s="2" customFormat="1" ht="21" customHeight="1" thickBot="1" x14ac:dyDescent="0.2">
      <c r="C14" s="4" t="s">
        <v>110</v>
      </c>
      <c r="D14" s="4"/>
      <c r="E14" s="4"/>
      <c r="F14" s="4"/>
      <c r="G14" s="4"/>
      <c r="H14" s="4"/>
      <c r="I14" s="4"/>
      <c r="J14" s="36"/>
    </row>
    <row r="15" spans="2:18" s="2" customFormat="1" ht="33.75" customHeight="1" thickBot="1" x14ac:dyDescent="0.2">
      <c r="C15" s="14" t="s">
        <v>71</v>
      </c>
      <c r="D15" s="124" t="s">
        <v>4</v>
      </c>
      <c r="E15" s="124"/>
      <c r="F15" s="48" t="s">
        <v>0</v>
      </c>
      <c r="G15" s="76" t="s">
        <v>132</v>
      </c>
      <c r="H15" s="77"/>
      <c r="I15" s="48" t="s">
        <v>1</v>
      </c>
      <c r="J15" s="5" t="s">
        <v>111</v>
      </c>
      <c r="K15" s="36"/>
    </row>
    <row r="16" spans="2:18" s="2" customFormat="1" ht="35.25" customHeight="1" thickTop="1" x14ac:dyDescent="0.15">
      <c r="C16" s="15" t="s">
        <v>127</v>
      </c>
      <c r="D16" s="125" t="s">
        <v>130</v>
      </c>
      <c r="E16" s="125"/>
      <c r="F16" s="16">
        <v>500000</v>
      </c>
      <c r="G16" s="80">
        <v>330576</v>
      </c>
      <c r="H16" s="81"/>
      <c r="I16" s="59"/>
      <c r="J16" s="18" t="s">
        <v>112</v>
      </c>
      <c r="K16" s="36"/>
    </row>
    <row r="17" spans="3:11" s="2" customFormat="1" ht="35.25" customHeight="1" x14ac:dyDescent="0.15">
      <c r="C17" s="15" t="s">
        <v>128</v>
      </c>
      <c r="D17" s="125" t="s">
        <v>130</v>
      </c>
      <c r="E17" s="125"/>
      <c r="F17" s="16">
        <v>500000</v>
      </c>
      <c r="G17" s="82">
        <v>349030</v>
      </c>
      <c r="H17" s="83"/>
      <c r="I17" s="59"/>
      <c r="J17" s="18" t="s">
        <v>114</v>
      </c>
      <c r="K17" s="36"/>
    </row>
    <row r="18" spans="3:11" s="2" customFormat="1" ht="35.25" customHeight="1" x14ac:dyDescent="0.15">
      <c r="C18" s="19" t="s">
        <v>113</v>
      </c>
      <c r="D18" s="126" t="s">
        <v>130</v>
      </c>
      <c r="E18" s="127"/>
      <c r="F18" s="20">
        <v>100000</v>
      </c>
      <c r="G18" s="82">
        <v>75245</v>
      </c>
      <c r="H18" s="83"/>
      <c r="I18" s="70"/>
      <c r="J18" s="18" t="s">
        <v>116</v>
      </c>
      <c r="K18" s="36"/>
    </row>
    <row r="19" spans="3:11" s="2" customFormat="1" ht="35.25" customHeight="1" thickBot="1" x14ac:dyDescent="0.2">
      <c r="C19" s="15" t="s">
        <v>115</v>
      </c>
      <c r="D19" s="126" t="s">
        <v>130</v>
      </c>
      <c r="E19" s="127"/>
      <c r="F19" s="23">
        <v>200000</v>
      </c>
      <c r="G19" s="84">
        <v>160553</v>
      </c>
      <c r="H19" s="85"/>
      <c r="I19" s="70"/>
      <c r="J19" s="18" t="s">
        <v>129</v>
      </c>
      <c r="K19" s="36"/>
    </row>
    <row r="20" spans="3:11" s="2" customFormat="1" ht="27.75" customHeight="1" thickTop="1" thickBot="1" x14ac:dyDescent="0.2">
      <c r="C20" s="26" t="s">
        <v>8</v>
      </c>
      <c r="D20" s="128"/>
      <c r="E20" s="129"/>
      <c r="F20" s="74">
        <f>SUM(F16:F19)</f>
        <v>1300000</v>
      </c>
      <c r="G20" s="86">
        <f>SUM(G16:G19)</f>
        <v>915404</v>
      </c>
      <c r="H20" s="86"/>
      <c r="I20" s="73"/>
      <c r="J20" s="29"/>
      <c r="K20" s="36"/>
    </row>
    <row r="21" spans="3:11" s="2" customFormat="1" ht="33" customHeight="1" thickBot="1" x14ac:dyDescent="0.2">
      <c r="C21" s="35"/>
      <c r="D21" s="130"/>
      <c r="E21" s="130"/>
      <c r="F21" s="75" t="s">
        <v>134</v>
      </c>
      <c r="G21" s="61"/>
      <c r="H21" s="75" t="s">
        <v>135</v>
      </c>
      <c r="I21" s="62"/>
      <c r="J21" s="36"/>
    </row>
    <row r="22" spans="3:11" s="2" customFormat="1" ht="27" customHeight="1" thickBot="1" x14ac:dyDescent="0.2">
      <c r="C22" s="35"/>
      <c r="D22" s="78" t="s">
        <v>117</v>
      </c>
      <c r="E22" s="79"/>
      <c r="F22" s="87" t="s">
        <v>136</v>
      </c>
      <c r="G22" s="88"/>
      <c r="H22" s="89"/>
      <c r="I22" s="62"/>
      <c r="J22" s="36"/>
    </row>
    <row r="23" spans="3:11" s="2" customFormat="1" ht="21" customHeight="1" x14ac:dyDescent="0.15">
      <c r="C23" s="35"/>
      <c r="D23" s="63"/>
      <c r="E23" s="63"/>
      <c r="F23" s="60"/>
      <c r="G23" s="61"/>
      <c r="H23" s="62"/>
      <c r="I23" s="62"/>
      <c r="J23" s="36"/>
    </row>
    <row r="24" spans="3:11" s="2" customFormat="1" ht="21" customHeight="1" x14ac:dyDescent="0.15">
      <c r="C24" s="39"/>
      <c r="D24" s="35"/>
      <c r="E24" s="35"/>
      <c r="F24" s="36"/>
      <c r="G24" s="37"/>
      <c r="H24" s="38"/>
      <c r="I24" s="36"/>
      <c r="J24" s="36"/>
    </row>
    <row r="25" spans="3:11" s="2" customFormat="1" ht="18" customHeight="1" thickBot="1" x14ac:dyDescent="0.2">
      <c r="C25" s="4" t="s">
        <v>122</v>
      </c>
      <c r="D25" s="4"/>
      <c r="E25" s="4"/>
      <c r="F25" s="4"/>
      <c r="G25" s="4"/>
      <c r="H25" s="4"/>
      <c r="I25" s="4"/>
      <c r="J25" s="4"/>
    </row>
    <row r="26" spans="3:11" s="2" customFormat="1" ht="45" customHeight="1" thickBot="1" x14ac:dyDescent="0.2">
      <c r="C26" s="14" t="s">
        <v>71</v>
      </c>
      <c r="D26" s="124" t="s">
        <v>4</v>
      </c>
      <c r="E26" s="124"/>
      <c r="F26" s="40" t="s">
        <v>0</v>
      </c>
      <c r="G26" s="40" t="s">
        <v>72</v>
      </c>
      <c r="H26" s="58" t="s">
        <v>132</v>
      </c>
      <c r="I26" s="40" t="s">
        <v>1</v>
      </c>
      <c r="J26" s="5" t="s">
        <v>2</v>
      </c>
    </row>
    <row r="27" spans="3:11" s="2" customFormat="1" ht="18" customHeight="1" thickTop="1" x14ac:dyDescent="0.15">
      <c r="C27" s="15" t="s">
        <v>39</v>
      </c>
      <c r="D27" s="125" t="s">
        <v>5</v>
      </c>
      <c r="E27" s="125"/>
      <c r="F27" s="16">
        <v>105000</v>
      </c>
      <c r="G27" s="17"/>
      <c r="H27" s="17"/>
      <c r="I27" s="17"/>
      <c r="J27" s="18" t="s">
        <v>9</v>
      </c>
    </row>
    <row r="28" spans="3:11" s="2" customFormat="1" ht="18" customHeight="1" x14ac:dyDescent="0.15">
      <c r="C28" s="19" t="s">
        <v>49</v>
      </c>
      <c r="D28" s="131" t="s">
        <v>6</v>
      </c>
      <c r="E28" s="131"/>
      <c r="F28" s="20">
        <v>110000</v>
      </c>
      <c r="G28" s="3"/>
      <c r="H28" s="3"/>
      <c r="I28" s="3"/>
      <c r="J28" s="21" t="s">
        <v>10</v>
      </c>
    </row>
    <row r="29" spans="3:11" s="2" customFormat="1" ht="18" customHeight="1" x14ac:dyDescent="0.15">
      <c r="C29" s="19" t="s">
        <v>59</v>
      </c>
      <c r="D29" s="132" t="s">
        <v>7</v>
      </c>
      <c r="E29" s="131"/>
      <c r="F29" s="20">
        <v>230000</v>
      </c>
      <c r="G29" s="3"/>
      <c r="H29" s="3"/>
      <c r="I29" s="3"/>
      <c r="J29" s="21" t="s">
        <v>11</v>
      </c>
    </row>
    <row r="30" spans="3:11" s="2" customFormat="1" ht="18" customHeight="1" thickBot="1" x14ac:dyDescent="0.2">
      <c r="C30" s="22" t="s">
        <v>67</v>
      </c>
      <c r="D30" s="122" t="s">
        <v>73</v>
      </c>
      <c r="E30" s="123"/>
      <c r="F30" s="23">
        <v>220000</v>
      </c>
      <c r="G30" s="24"/>
      <c r="H30" s="24"/>
      <c r="I30" s="24"/>
      <c r="J30" s="25" t="s">
        <v>12</v>
      </c>
    </row>
    <row r="31" spans="3:11" s="2" customFormat="1" ht="18" customHeight="1" thickTop="1" thickBot="1" x14ac:dyDescent="0.2">
      <c r="C31" s="26" t="s">
        <v>8</v>
      </c>
      <c r="D31" s="128"/>
      <c r="E31" s="135"/>
      <c r="F31" s="71">
        <f>SUM(F27:F30)</f>
        <v>665000</v>
      </c>
      <c r="G31" s="28"/>
      <c r="H31" s="28"/>
      <c r="I31" s="28"/>
      <c r="J31" s="29"/>
    </row>
    <row r="32" spans="3:11" s="2" customFormat="1" ht="18" customHeight="1" x14ac:dyDescent="0.15">
      <c r="C32" s="4"/>
      <c r="D32" s="4"/>
      <c r="E32" s="4"/>
      <c r="F32" s="4"/>
      <c r="G32" s="4"/>
      <c r="H32" s="4"/>
      <c r="I32" s="4"/>
      <c r="J32" s="4"/>
    </row>
    <row r="33" spans="3:10" s="2" customFormat="1" ht="18" customHeight="1" thickBot="1" x14ac:dyDescent="0.2">
      <c r="C33" s="4" t="s">
        <v>123</v>
      </c>
      <c r="D33" s="4"/>
      <c r="E33" s="4"/>
      <c r="F33" s="4"/>
      <c r="G33" s="4"/>
      <c r="H33" s="4"/>
      <c r="I33" s="4"/>
      <c r="J33" s="4"/>
    </row>
    <row r="34" spans="3:10" s="2" customFormat="1" ht="45.75" customHeight="1" thickBot="1" x14ac:dyDescent="0.2">
      <c r="C34" s="14" t="s">
        <v>71</v>
      </c>
      <c r="D34" s="124" t="s">
        <v>4</v>
      </c>
      <c r="E34" s="124"/>
      <c r="F34" s="40" t="s">
        <v>0</v>
      </c>
      <c r="G34" s="40" t="s">
        <v>72</v>
      </c>
      <c r="H34" s="58" t="s">
        <v>131</v>
      </c>
      <c r="I34" s="40" t="s">
        <v>1</v>
      </c>
      <c r="J34" s="5" t="s">
        <v>2</v>
      </c>
    </row>
    <row r="35" spans="3:10" s="2" customFormat="1" ht="18" customHeight="1" thickTop="1" x14ac:dyDescent="0.15">
      <c r="C35" s="30" t="s">
        <v>41</v>
      </c>
      <c r="D35" s="136" t="s">
        <v>74</v>
      </c>
      <c r="E35" s="136"/>
      <c r="F35" s="16">
        <v>30000</v>
      </c>
      <c r="G35" s="17"/>
      <c r="H35" s="17"/>
      <c r="I35" s="17"/>
      <c r="J35" s="18" t="s">
        <v>13</v>
      </c>
    </row>
    <row r="36" spans="3:10" s="2" customFormat="1" ht="18" customHeight="1" x14ac:dyDescent="0.15">
      <c r="C36" s="19" t="s">
        <v>50</v>
      </c>
      <c r="D36" s="131" t="s">
        <v>75</v>
      </c>
      <c r="E36" s="131"/>
      <c r="F36" s="20">
        <v>21000</v>
      </c>
      <c r="G36" s="3"/>
      <c r="H36" s="3"/>
      <c r="I36" s="3"/>
      <c r="J36" s="18" t="s">
        <v>14</v>
      </c>
    </row>
    <row r="37" spans="3:10" s="2" customFormat="1" ht="18" customHeight="1" x14ac:dyDescent="0.15">
      <c r="C37" s="19" t="s">
        <v>61</v>
      </c>
      <c r="D37" s="133" t="s">
        <v>76</v>
      </c>
      <c r="E37" s="134"/>
      <c r="F37" s="20">
        <v>21000</v>
      </c>
      <c r="G37" s="3"/>
      <c r="H37" s="3"/>
      <c r="I37" s="3"/>
      <c r="J37" s="18" t="s">
        <v>15</v>
      </c>
    </row>
    <row r="38" spans="3:10" s="2" customFormat="1" ht="18" customHeight="1" x14ac:dyDescent="0.15">
      <c r="C38" s="19" t="s">
        <v>61</v>
      </c>
      <c r="D38" s="132" t="s">
        <v>77</v>
      </c>
      <c r="E38" s="131"/>
      <c r="F38" s="20">
        <v>21000</v>
      </c>
      <c r="G38" s="3"/>
      <c r="H38" s="3"/>
      <c r="I38" s="3"/>
      <c r="J38" s="18" t="s">
        <v>16</v>
      </c>
    </row>
    <row r="39" spans="3:10" s="2" customFormat="1" ht="18" customHeight="1" x14ac:dyDescent="0.15">
      <c r="C39" s="22" t="s">
        <v>68</v>
      </c>
      <c r="D39" s="126" t="s">
        <v>76</v>
      </c>
      <c r="E39" s="134"/>
      <c r="F39" s="23">
        <v>21000</v>
      </c>
      <c r="G39" s="24"/>
      <c r="H39" s="24"/>
      <c r="I39" s="24"/>
      <c r="J39" s="18" t="s">
        <v>36</v>
      </c>
    </row>
    <row r="40" spans="3:10" s="2" customFormat="1" ht="18" customHeight="1" thickBot="1" x14ac:dyDescent="0.2">
      <c r="C40" s="22" t="s">
        <v>68</v>
      </c>
      <c r="D40" s="137" t="s">
        <v>75</v>
      </c>
      <c r="E40" s="138"/>
      <c r="F40" s="23">
        <v>21000</v>
      </c>
      <c r="G40" s="24"/>
      <c r="H40" s="24"/>
      <c r="I40" s="24"/>
      <c r="J40" s="18" t="s">
        <v>37</v>
      </c>
    </row>
    <row r="41" spans="3:10" s="2" customFormat="1" ht="18" customHeight="1" thickTop="1" thickBot="1" x14ac:dyDescent="0.2">
      <c r="C41" s="26" t="s">
        <v>8</v>
      </c>
      <c r="D41" s="139" t="s">
        <v>101</v>
      </c>
      <c r="E41" s="140"/>
      <c r="F41" s="71">
        <f>SUM(F35:F40)</f>
        <v>135000</v>
      </c>
      <c r="G41" s="28"/>
      <c r="H41" s="28"/>
      <c r="I41" s="28"/>
      <c r="J41" s="29"/>
    </row>
    <row r="42" spans="3:10" s="2" customFormat="1" ht="21.75" customHeight="1" x14ac:dyDescent="0.15">
      <c r="C42" s="4"/>
      <c r="D42" s="4"/>
      <c r="E42" s="4"/>
      <c r="F42" s="4"/>
      <c r="G42" s="4"/>
      <c r="H42" s="4"/>
      <c r="I42" s="4"/>
      <c r="J42" s="4"/>
    </row>
    <row r="43" spans="3:10" s="2" customFormat="1" ht="18" customHeight="1" thickBot="1" x14ac:dyDescent="0.2">
      <c r="C43" s="4" t="s">
        <v>124</v>
      </c>
      <c r="D43" s="4"/>
      <c r="E43" s="4"/>
      <c r="F43" s="4"/>
      <c r="G43" s="4"/>
      <c r="H43" s="4"/>
      <c r="I43" s="4"/>
      <c r="J43" s="4"/>
    </row>
    <row r="44" spans="3:10" s="2" customFormat="1" ht="48" customHeight="1" thickBot="1" x14ac:dyDescent="0.2">
      <c r="C44" s="14" t="s">
        <v>71</v>
      </c>
      <c r="D44" s="124" t="s">
        <v>4</v>
      </c>
      <c r="E44" s="124"/>
      <c r="F44" s="40" t="s">
        <v>0</v>
      </c>
      <c r="G44" s="40" t="s">
        <v>72</v>
      </c>
      <c r="H44" s="58" t="s">
        <v>131</v>
      </c>
      <c r="I44" s="40" t="s">
        <v>1</v>
      </c>
      <c r="J44" s="5" t="s">
        <v>2</v>
      </c>
    </row>
    <row r="45" spans="3:10" s="2" customFormat="1" ht="18" customHeight="1" thickTop="1" x14ac:dyDescent="0.15">
      <c r="C45" s="30" t="s">
        <v>40</v>
      </c>
      <c r="D45" s="133"/>
      <c r="E45" s="134"/>
      <c r="F45" s="16"/>
      <c r="G45" s="17"/>
      <c r="H45" s="31">
        <v>18910</v>
      </c>
      <c r="I45" s="17"/>
      <c r="J45" s="18" t="s">
        <v>17</v>
      </c>
    </row>
    <row r="46" spans="3:10" s="2" customFormat="1" ht="18" customHeight="1" x14ac:dyDescent="0.15">
      <c r="C46" s="30" t="s">
        <v>43</v>
      </c>
      <c r="D46" s="133"/>
      <c r="E46" s="134"/>
      <c r="F46" s="16"/>
      <c r="G46" s="17"/>
      <c r="H46" s="31">
        <v>18910</v>
      </c>
      <c r="I46" s="17"/>
      <c r="J46" s="18" t="s">
        <v>18</v>
      </c>
    </row>
    <row r="47" spans="3:10" s="2" customFormat="1" ht="18" customHeight="1" x14ac:dyDescent="0.15">
      <c r="C47" s="30" t="s">
        <v>45</v>
      </c>
      <c r="D47" s="133"/>
      <c r="E47" s="134"/>
      <c r="F47" s="16"/>
      <c r="G47" s="17"/>
      <c r="H47" s="31">
        <v>18910</v>
      </c>
      <c r="I47" s="17"/>
      <c r="J47" s="18" t="s">
        <v>19</v>
      </c>
    </row>
    <row r="48" spans="3:10" s="2" customFormat="1" ht="18" customHeight="1" x14ac:dyDescent="0.15">
      <c r="C48" s="30" t="s">
        <v>47</v>
      </c>
      <c r="D48" s="133"/>
      <c r="E48" s="134"/>
      <c r="F48" s="16"/>
      <c r="G48" s="17"/>
      <c r="H48" s="31">
        <v>18910</v>
      </c>
      <c r="I48" s="17"/>
      <c r="J48" s="18" t="s">
        <v>20</v>
      </c>
    </row>
    <row r="49" spans="3:10" s="2" customFormat="1" ht="18" customHeight="1" x14ac:dyDescent="0.15">
      <c r="C49" s="19" t="s">
        <v>51</v>
      </c>
      <c r="D49" s="133"/>
      <c r="E49" s="134"/>
      <c r="F49" s="20"/>
      <c r="G49" s="3"/>
      <c r="H49" s="31">
        <v>18910</v>
      </c>
      <c r="I49" s="3"/>
      <c r="J49" s="18" t="s">
        <v>21</v>
      </c>
    </row>
    <row r="50" spans="3:10" s="2" customFormat="1" ht="18" customHeight="1" x14ac:dyDescent="0.15">
      <c r="C50" s="19" t="s">
        <v>53</v>
      </c>
      <c r="D50" s="133"/>
      <c r="E50" s="134"/>
      <c r="F50" s="20"/>
      <c r="G50" s="3"/>
      <c r="H50" s="31">
        <v>18910</v>
      </c>
      <c r="I50" s="3"/>
      <c r="J50" s="18" t="s">
        <v>22</v>
      </c>
    </row>
    <row r="51" spans="3:10" s="2" customFormat="1" ht="18" customHeight="1" x14ac:dyDescent="0.15">
      <c r="C51" s="19" t="s">
        <v>55</v>
      </c>
      <c r="D51" s="133"/>
      <c r="E51" s="134"/>
      <c r="F51" s="20"/>
      <c r="G51" s="3"/>
      <c r="H51" s="31">
        <v>20000</v>
      </c>
      <c r="I51" s="3"/>
      <c r="J51" s="18" t="s">
        <v>23</v>
      </c>
    </row>
    <row r="52" spans="3:10" s="2" customFormat="1" ht="18" customHeight="1" x14ac:dyDescent="0.15">
      <c r="C52" s="19" t="s">
        <v>57</v>
      </c>
      <c r="D52" s="133"/>
      <c r="E52" s="134"/>
      <c r="F52" s="20"/>
      <c r="G52" s="3"/>
      <c r="H52" s="31">
        <v>18910</v>
      </c>
      <c r="I52" s="3"/>
      <c r="J52" s="18" t="s">
        <v>24</v>
      </c>
    </row>
    <row r="53" spans="3:10" s="2" customFormat="1" ht="18" customHeight="1" x14ac:dyDescent="0.15">
      <c r="C53" s="19" t="s">
        <v>60</v>
      </c>
      <c r="D53" s="133"/>
      <c r="E53" s="134"/>
      <c r="F53" s="20"/>
      <c r="G53" s="3"/>
      <c r="H53" s="31">
        <v>20000</v>
      </c>
      <c r="I53" s="3"/>
      <c r="J53" s="18" t="s">
        <v>25</v>
      </c>
    </row>
    <row r="54" spans="3:10" s="2" customFormat="1" ht="18" customHeight="1" x14ac:dyDescent="0.15">
      <c r="C54" s="19" t="s">
        <v>63</v>
      </c>
      <c r="D54" s="133"/>
      <c r="E54" s="134"/>
      <c r="F54" s="20"/>
      <c r="G54" s="3"/>
      <c r="H54" s="31">
        <v>18910</v>
      </c>
      <c r="I54" s="3"/>
      <c r="J54" s="18" t="s">
        <v>26</v>
      </c>
    </row>
    <row r="55" spans="3:10" s="2" customFormat="1" ht="18" customHeight="1" x14ac:dyDescent="0.15">
      <c r="C55" s="19" t="s">
        <v>65</v>
      </c>
      <c r="D55" s="41"/>
      <c r="E55" s="42"/>
      <c r="F55" s="23"/>
      <c r="G55" s="24"/>
      <c r="H55" s="31">
        <v>18910</v>
      </c>
      <c r="I55" s="24"/>
      <c r="J55" s="18" t="s">
        <v>27</v>
      </c>
    </row>
    <row r="56" spans="3:10" s="2" customFormat="1" ht="18" customHeight="1" thickBot="1" x14ac:dyDescent="0.2">
      <c r="C56" s="22" t="s">
        <v>69</v>
      </c>
      <c r="D56" s="133"/>
      <c r="E56" s="134"/>
      <c r="F56" s="23"/>
      <c r="G56" s="24"/>
      <c r="H56" s="31">
        <v>18910</v>
      </c>
      <c r="I56" s="24"/>
      <c r="J56" s="18" t="s">
        <v>28</v>
      </c>
    </row>
    <row r="57" spans="3:10" ht="18" customHeight="1" thickTop="1" thickBot="1" x14ac:dyDescent="0.2">
      <c r="C57" s="26" t="s">
        <v>8</v>
      </c>
      <c r="D57" s="128"/>
      <c r="E57" s="135"/>
      <c r="F57" s="27"/>
      <c r="G57" s="28"/>
      <c r="H57" s="32">
        <f>SUM(H45:H56)</f>
        <v>229100</v>
      </c>
      <c r="I57" s="28"/>
      <c r="J57" s="29"/>
    </row>
    <row r="58" spans="3:10" ht="20.25" customHeight="1" x14ac:dyDescent="0.15">
      <c r="F58" s="141" t="s">
        <v>29</v>
      </c>
      <c r="G58" s="141"/>
      <c r="H58" s="72" t="s">
        <v>133</v>
      </c>
    </row>
    <row r="59" spans="3:10" ht="20.25" customHeight="1" x14ac:dyDescent="0.15">
      <c r="F59" s="64"/>
      <c r="G59" s="64"/>
    </row>
    <row r="60" spans="3:10" ht="21" customHeight="1" thickBot="1" x14ac:dyDescent="0.2">
      <c r="C60" s="4" t="s">
        <v>125</v>
      </c>
    </row>
    <row r="61" spans="3:10" ht="46.5" customHeight="1" thickBot="1" x14ac:dyDescent="0.2">
      <c r="C61" s="14" t="s">
        <v>71</v>
      </c>
      <c r="D61" s="124" t="s">
        <v>4</v>
      </c>
      <c r="E61" s="124"/>
      <c r="F61" s="40" t="s">
        <v>0</v>
      </c>
      <c r="G61" s="40" t="s">
        <v>72</v>
      </c>
      <c r="H61" s="58" t="s">
        <v>131</v>
      </c>
      <c r="I61" s="40" t="s">
        <v>1</v>
      </c>
      <c r="J61" s="5" t="s">
        <v>2</v>
      </c>
    </row>
    <row r="62" spans="3:10" ht="21" customHeight="1" thickTop="1" x14ac:dyDescent="0.15">
      <c r="C62" s="30" t="s">
        <v>42</v>
      </c>
      <c r="D62" s="133" t="s">
        <v>104</v>
      </c>
      <c r="E62" s="134"/>
      <c r="F62" s="16"/>
      <c r="G62" s="17"/>
      <c r="H62" s="44">
        <v>5000</v>
      </c>
      <c r="I62" s="17"/>
      <c r="J62" s="18" t="s">
        <v>30</v>
      </c>
    </row>
    <row r="63" spans="3:10" ht="21" customHeight="1" x14ac:dyDescent="0.15">
      <c r="C63" s="30" t="s">
        <v>42</v>
      </c>
      <c r="D63" s="133" t="s">
        <v>105</v>
      </c>
      <c r="E63" s="134"/>
      <c r="F63" s="16"/>
      <c r="G63" s="17"/>
      <c r="H63" s="44">
        <v>4000</v>
      </c>
      <c r="I63" s="17"/>
      <c r="J63" s="18" t="s">
        <v>31</v>
      </c>
    </row>
    <row r="64" spans="3:10" ht="21" customHeight="1" x14ac:dyDescent="0.15">
      <c r="C64" s="30" t="s">
        <v>44</v>
      </c>
      <c r="D64" s="133" t="s">
        <v>104</v>
      </c>
      <c r="E64" s="134"/>
      <c r="F64" s="16"/>
      <c r="G64" s="17"/>
      <c r="H64" s="44">
        <v>6000</v>
      </c>
      <c r="I64" s="17"/>
      <c r="J64" s="18" t="s">
        <v>78</v>
      </c>
    </row>
    <row r="65" spans="3:10" ht="21" customHeight="1" x14ac:dyDescent="0.15">
      <c r="C65" s="30" t="s">
        <v>44</v>
      </c>
      <c r="D65" s="133" t="s">
        <v>75</v>
      </c>
      <c r="E65" s="134"/>
      <c r="F65" s="16"/>
      <c r="G65" s="17"/>
      <c r="H65" s="44">
        <v>4000</v>
      </c>
      <c r="I65" s="17"/>
      <c r="J65" s="18" t="s">
        <v>79</v>
      </c>
    </row>
    <row r="66" spans="3:10" ht="21" customHeight="1" x14ac:dyDescent="0.15">
      <c r="C66" s="30" t="s">
        <v>46</v>
      </c>
      <c r="D66" s="133" t="s">
        <v>74</v>
      </c>
      <c r="E66" s="134"/>
      <c r="F66" s="16"/>
      <c r="G66" s="17"/>
      <c r="H66" s="44">
        <v>6000</v>
      </c>
      <c r="I66" s="17"/>
      <c r="J66" s="18" t="s">
        <v>80</v>
      </c>
    </row>
    <row r="67" spans="3:10" ht="21" customHeight="1" x14ac:dyDescent="0.15">
      <c r="C67" s="30" t="s">
        <v>46</v>
      </c>
      <c r="D67" s="133" t="s">
        <v>105</v>
      </c>
      <c r="E67" s="134"/>
      <c r="F67" s="16"/>
      <c r="G67" s="17"/>
      <c r="H67" s="44">
        <v>4500</v>
      </c>
      <c r="I67" s="17"/>
      <c r="J67" s="18" t="s">
        <v>81</v>
      </c>
    </row>
    <row r="68" spans="3:10" ht="21" customHeight="1" x14ac:dyDescent="0.15">
      <c r="C68" s="30" t="s">
        <v>48</v>
      </c>
      <c r="D68" s="133" t="s">
        <v>104</v>
      </c>
      <c r="E68" s="134"/>
      <c r="F68" s="16"/>
      <c r="G68" s="17"/>
      <c r="H68" s="44">
        <v>5000</v>
      </c>
      <c r="I68" s="17"/>
      <c r="J68" s="18" t="s">
        <v>82</v>
      </c>
    </row>
    <row r="69" spans="3:10" ht="21" customHeight="1" x14ac:dyDescent="0.15">
      <c r="C69" s="30" t="s">
        <v>48</v>
      </c>
      <c r="D69" s="133" t="s">
        <v>75</v>
      </c>
      <c r="E69" s="134"/>
      <c r="F69" s="16"/>
      <c r="G69" s="17"/>
      <c r="H69" s="44">
        <v>4100</v>
      </c>
      <c r="I69" s="17"/>
      <c r="J69" s="18" t="s">
        <v>83</v>
      </c>
    </row>
    <row r="70" spans="3:10" ht="21" customHeight="1" x14ac:dyDescent="0.15">
      <c r="C70" s="19" t="s">
        <v>52</v>
      </c>
      <c r="D70" s="133" t="s">
        <v>104</v>
      </c>
      <c r="E70" s="134"/>
      <c r="F70" s="20"/>
      <c r="G70" s="3"/>
      <c r="H70" s="44">
        <v>4300</v>
      </c>
      <c r="I70" s="3"/>
      <c r="J70" s="18" t="s">
        <v>84</v>
      </c>
    </row>
    <row r="71" spans="3:10" ht="21" customHeight="1" x14ac:dyDescent="0.15">
      <c r="C71" s="19" t="s">
        <v>52</v>
      </c>
      <c r="D71" s="133" t="s">
        <v>75</v>
      </c>
      <c r="E71" s="134"/>
      <c r="F71" s="20"/>
      <c r="G71" s="3"/>
      <c r="H71" s="44">
        <v>4000</v>
      </c>
      <c r="I71" s="3"/>
      <c r="J71" s="18" t="s">
        <v>85</v>
      </c>
    </row>
    <row r="72" spans="3:10" ht="21" customHeight="1" x14ac:dyDescent="0.15">
      <c r="C72" s="19" t="s">
        <v>54</v>
      </c>
      <c r="D72" s="133" t="s">
        <v>104</v>
      </c>
      <c r="E72" s="134"/>
      <c r="F72" s="20"/>
      <c r="G72" s="3"/>
      <c r="H72" s="44">
        <v>6000</v>
      </c>
      <c r="I72" s="3"/>
      <c r="J72" s="18" t="s">
        <v>86</v>
      </c>
    </row>
    <row r="73" spans="3:10" ht="21" customHeight="1" x14ac:dyDescent="0.15">
      <c r="C73" s="19" t="s">
        <v>54</v>
      </c>
      <c r="D73" s="133" t="s">
        <v>75</v>
      </c>
      <c r="E73" s="134"/>
      <c r="F73" s="20"/>
      <c r="G73" s="3"/>
      <c r="H73" s="44">
        <v>4200</v>
      </c>
      <c r="I73" s="3"/>
      <c r="J73" s="18" t="s">
        <v>87</v>
      </c>
    </row>
    <row r="74" spans="3:10" ht="21" customHeight="1" x14ac:dyDescent="0.15">
      <c r="C74" s="19" t="s">
        <v>56</v>
      </c>
      <c r="D74" s="133" t="s">
        <v>104</v>
      </c>
      <c r="E74" s="134"/>
      <c r="F74" s="20"/>
      <c r="G74" s="3"/>
      <c r="H74" s="44">
        <v>6500</v>
      </c>
      <c r="I74" s="3"/>
      <c r="J74" s="18" t="s">
        <v>88</v>
      </c>
    </row>
    <row r="75" spans="3:10" ht="21" customHeight="1" x14ac:dyDescent="0.15">
      <c r="C75" s="19" t="s">
        <v>56</v>
      </c>
      <c r="D75" s="133" t="s">
        <v>105</v>
      </c>
      <c r="E75" s="134"/>
      <c r="F75" s="20"/>
      <c r="G75" s="3"/>
      <c r="H75" s="44">
        <v>4200</v>
      </c>
      <c r="I75" s="3"/>
      <c r="J75" s="18" t="s">
        <v>89</v>
      </c>
    </row>
    <row r="76" spans="3:10" ht="21" customHeight="1" x14ac:dyDescent="0.15">
      <c r="C76" s="19" t="s">
        <v>58</v>
      </c>
      <c r="D76" s="133" t="s">
        <v>104</v>
      </c>
      <c r="E76" s="134"/>
      <c r="F76" s="20"/>
      <c r="G76" s="3"/>
      <c r="H76" s="44">
        <v>6605</v>
      </c>
      <c r="I76" s="3"/>
      <c r="J76" s="18" t="s">
        <v>90</v>
      </c>
    </row>
    <row r="77" spans="3:10" ht="21" customHeight="1" x14ac:dyDescent="0.15">
      <c r="C77" s="19" t="s">
        <v>58</v>
      </c>
      <c r="D77" s="133" t="s">
        <v>105</v>
      </c>
      <c r="E77" s="134"/>
      <c r="F77" s="20"/>
      <c r="G77" s="3"/>
      <c r="H77" s="44">
        <v>4200</v>
      </c>
      <c r="I77" s="3"/>
      <c r="J77" s="18" t="s">
        <v>91</v>
      </c>
    </row>
    <row r="78" spans="3:10" ht="21" customHeight="1" x14ac:dyDescent="0.15">
      <c r="C78" s="30" t="s">
        <v>62</v>
      </c>
      <c r="D78" s="133" t="s">
        <v>104</v>
      </c>
      <c r="E78" s="134"/>
      <c r="F78" s="20"/>
      <c r="G78" s="3"/>
      <c r="H78" s="44">
        <v>6200</v>
      </c>
      <c r="I78" s="3"/>
      <c r="J78" s="18" t="s">
        <v>92</v>
      </c>
    </row>
    <row r="79" spans="3:10" ht="21" customHeight="1" x14ac:dyDescent="0.15">
      <c r="C79" s="30" t="s">
        <v>62</v>
      </c>
      <c r="D79" s="133" t="s">
        <v>75</v>
      </c>
      <c r="E79" s="134"/>
      <c r="F79" s="20"/>
      <c r="G79" s="3"/>
      <c r="H79" s="44">
        <v>4000</v>
      </c>
      <c r="I79" s="3"/>
      <c r="J79" s="18" t="s">
        <v>93</v>
      </c>
    </row>
    <row r="80" spans="3:10" ht="21" customHeight="1" x14ac:dyDescent="0.15">
      <c r="C80" s="30" t="s">
        <v>64</v>
      </c>
      <c r="D80" s="133" t="s">
        <v>74</v>
      </c>
      <c r="E80" s="134"/>
      <c r="F80" s="20"/>
      <c r="G80" s="3"/>
      <c r="H80" s="44">
        <v>5500</v>
      </c>
      <c r="I80" s="3"/>
      <c r="J80" s="18" t="s">
        <v>94</v>
      </c>
    </row>
    <row r="81" spans="3:13" ht="21" customHeight="1" x14ac:dyDescent="0.15">
      <c r="C81" s="30" t="s">
        <v>64</v>
      </c>
      <c r="D81" s="133" t="s">
        <v>75</v>
      </c>
      <c r="E81" s="134"/>
      <c r="F81" s="23"/>
      <c r="G81" s="24"/>
      <c r="H81" s="44">
        <v>4203</v>
      </c>
      <c r="I81" s="24"/>
      <c r="J81" s="18" t="s">
        <v>95</v>
      </c>
    </row>
    <row r="82" spans="3:13" ht="21" customHeight="1" x14ac:dyDescent="0.15">
      <c r="C82" s="30" t="s">
        <v>66</v>
      </c>
      <c r="D82" s="133" t="s">
        <v>104</v>
      </c>
      <c r="E82" s="134"/>
      <c r="F82" s="23"/>
      <c r="G82" s="24"/>
      <c r="H82" s="44">
        <v>5150</v>
      </c>
      <c r="I82" s="24"/>
      <c r="J82" s="18" t="s">
        <v>96</v>
      </c>
    </row>
    <row r="83" spans="3:13" ht="21" customHeight="1" x14ac:dyDescent="0.15">
      <c r="C83" s="30" t="s">
        <v>66</v>
      </c>
      <c r="D83" s="133" t="s">
        <v>105</v>
      </c>
      <c r="E83" s="134"/>
      <c r="F83" s="23"/>
      <c r="G83" s="24"/>
      <c r="H83" s="44">
        <v>4200</v>
      </c>
      <c r="I83" s="24"/>
      <c r="J83" s="18" t="s">
        <v>97</v>
      </c>
      <c r="M83" s="65"/>
    </row>
    <row r="84" spans="3:13" ht="21" customHeight="1" x14ac:dyDescent="0.15">
      <c r="C84" s="30" t="s">
        <v>70</v>
      </c>
      <c r="D84" s="133" t="s">
        <v>104</v>
      </c>
      <c r="E84" s="134"/>
      <c r="F84" s="20"/>
      <c r="G84" s="3"/>
      <c r="H84" s="44">
        <v>5100</v>
      </c>
      <c r="I84" s="3"/>
      <c r="J84" s="18" t="s">
        <v>98</v>
      </c>
    </row>
    <row r="85" spans="3:13" ht="21" customHeight="1" thickBot="1" x14ac:dyDescent="0.2">
      <c r="C85" s="30" t="s">
        <v>70</v>
      </c>
      <c r="D85" s="142" t="s">
        <v>105</v>
      </c>
      <c r="E85" s="143"/>
      <c r="F85" s="33"/>
      <c r="G85" s="34"/>
      <c r="H85" s="44">
        <v>4134</v>
      </c>
      <c r="I85" s="34"/>
      <c r="J85" s="18" t="s">
        <v>99</v>
      </c>
    </row>
    <row r="86" spans="3:13" ht="21" customHeight="1" thickTop="1" thickBot="1" x14ac:dyDescent="0.2">
      <c r="C86" s="26" t="s">
        <v>8</v>
      </c>
      <c r="D86" s="128" t="s">
        <v>103</v>
      </c>
      <c r="E86" s="135"/>
      <c r="F86" s="27">
        <f>SUM(F62:F85)</f>
        <v>0</v>
      </c>
      <c r="G86" s="28"/>
      <c r="H86" s="32">
        <f>SUM(H62:H85)</f>
        <v>117092</v>
      </c>
      <c r="I86" s="28"/>
      <c r="J86" s="29"/>
    </row>
    <row r="87" spans="3:13" ht="21" customHeight="1" x14ac:dyDescent="0.15">
      <c r="F87" s="141" t="s">
        <v>29</v>
      </c>
      <c r="G87" s="141"/>
      <c r="H87" s="72" t="s">
        <v>100</v>
      </c>
    </row>
  </sheetData>
  <mergeCells count="85">
    <mergeCell ref="D79:E79"/>
    <mergeCell ref="D68:E68"/>
    <mergeCell ref="D69:E69"/>
    <mergeCell ref="D70:E70"/>
    <mergeCell ref="D71:E71"/>
    <mergeCell ref="D78:E78"/>
    <mergeCell ref="D73:E73"/>
    <mergeCell ref="D74:E74"/>
    <mergeCell ref="D75:E75"/>
    <mergeCell ref="D76:E76"/>
    <mergeCell ref="D77:E77"/>
    <mergeCell ref="D72:E72"/>
    <mergeCell ref="D86:E86"/>
    <mergeCell ref="F87:G87"/>
    <mergeCell ref="D80:E80"/>
    <mergeCell ref="D81:E81"/>
    <mergeCell ref="D82:E82"/>
    <mergeCell ref="D83:E83"/>
    <mergeCell ref="D84:E84"/>
    <mergeCell ref="D85:E85"/>
    <mergeCell ref="D67:E67"/>
    <mergeCell ref="D53:E53"/>
    <mergeCell ref="D54:E54"/>
    <mergeCell ref="D56:E56"/>
    <mergeCell ref="D57:E57"/>
    <mergeCell ref="D62:E62"/>
    <mergeCell ref="D63:E63"/>
    <mergeCell ref="D64:E64"/>
    <mergeCell ref="D65:E65"/>
    <mergeCell ref="D66:E66"/>
    <mergeCell ref="F58:G58"/>
    <mergeCell ref="D61:E61"/>
    <mergeCell ref="D47:E47"/>
    <mergeCell ref="D48:E48"/>
    <mergeCell ref="D49:E49"/>
    <mergeCell ref="D50:E50"/>
    <mergeCell ref="D51:E51"/>
    <mergeCell ref="D52:E52"/>
    <mergeCell ref="D46:E46"/>
    <mergeCell ref="D31:E31"/>
    <mergeCell ref="D34:E34"/>
    <mergeCell ref="D35:E35"/>
    <mergeCell ref="D36:E36"/>
    <mergeCell ref="D37:E37"/>
    <mergeCell ref="D38:E38"/>
    <mergeCell ref="D39:E39"/>
    <mergeCell ref="D40:E40"/>
    <mergeCell ref="D41:E41"/>
    <mergeCell ref="D44:E44"/>
    <mergeCell ref="D45:E45"/>
    <mergeCell ref="D30:E30"/>
    <mergeCell ref="D15:E15"/>
    <mergeCell ref="D16:E16"/>
    <mergeCell ref="D18:E18"/>
    <mergeCell ref="D19:E19"/>
    <mergeCell ref="D20:E20"/>
    <mergeCell ref="D21:E21"/>
    <mergeCell ref="D26:E26"/>
    <mergeCell ref="D27:E27"/>
    <mergeCell ref="D28:E28"/>
    <mergeCell ref="D29:E29"/>
    <mergeCell ref="D17:E17"/>
    <mergeCell ref="C11:E11"/>
    <mergeCell ref="G11:H11"/>
    <mergeCell ref="I1:J1"/>
    <mergeCell ref="C2:K2"/>
    <mergeCell ref="C5:E5"/>
    <mergeCell ref="G5:H5"/>
    <mergeCell ref="C6:E6"/>
    <mergeCell ref="G6:H6"/>
    <mergeCell ref="C7:E7"/>
    <mergeCell ref="G7:H7"/>
    <mergeCell ref="G8:H8"/>
    <mergeCell ref="C10:E10"/>
    <mergeCell ref="G10:H10"/>
    <mergeCell ref="C9:E9"/>
    <mergeCell ref="G9:H9"/>
    <mergeCell ref="G15:H15"/>
    <mergeCell ref="D22:E22"/>
    <mergeCell ref="G16:H16"/>
    <mergeCell ref="G17:H17"/>
    <mergeCell ref="G18:H18"/>
    <mergeCell ref="G19:H19"/>
    <mergeCell ref="G20:H20"/>
    <mergeCell ref="F22:H22"/>
  </mergeCells>
  <phoneticPr fontId="4"/>
  <printOptions horizontalCentered="1"/>
  <pageMargins left="0" right="0.11811023622047245" top="0.74803149606299213" bottom="0" header="0.31496062992125984" footer="0.31496062992125984"/>
  <pageSetup paperSize="9" scale="59" orientation="portrait" r:id="rId1"/>
  <headerFooter>
    <oddHeader>&amp;C記載例</oddHeader>
  </headerFooter>
  <rowBreaks count="1" manualBreakCount="1">
    <brk id="5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助成項目別集計表（記載例) </vt:lpstr>
      <vt:lpstr>'助成項目別集計表（記載例)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shimokogawa</dc:creator>
  <cp:lastModifiedBy>芝沼</cp:lastModifiedBy>
  <cp:lastPrinted>2023-03-23T01:45:37Z</cp:lastPrinted>
  <dcterms:created xsi:type="dcterms:W3CDTF">2011-10-17T01:39:26Z</dcterms:created>
  <dcterms:modified xsi:type="dcterms:W3CDTF">2023-04-03T05:00:31Z</dcterms:modified>
</cp:coreProperties>
</file>