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_NGO助成\①NGO助成\①年度毎\2023年度\ｳｸﾗｲﾅ支援関係\募集要項申請書等公表資料\"/>
    </mc:Choice>
  </mc:AlternateContent>
  <bookViews>
    <workbookView xWindow="9300" yWindow="30" windowWidth="19395" windowHeight="12555"/>
  </bookViews>
  <sheets>
    <sheet name="希望額調書" sheetId="4" r:id="rId1"/>
    <sheet name="記載例  " sheetId="6" r:id="rId2"/>
  </sheets>
  <definedNames>
    <definedName name="_xlnm.Print_Area" localSheetId="0">希望額調書!$A$1:$K$40</definedName>
    <definedName name="_xlnm.Print_Area" localSheetId="1">'記載例  '!$A$1:$J$24</definedName>
  </definedNames>
  <calcPr calcId="162913"/>
</workbook>
</file>

<file path=xl/calcChain.xml><?xml version="1.0" encoding="utf-8"?>
<calcChain xmlns="http://schemas.openxmlformats.org/spreadsheetml/2006/main">
  <c r="G33" i="4" l="1"/>
  <c r="J16" i="6" l="1"/>
  <c r="G16" i="6"/>
  <c r="J11" i="6" l="1"/>
  <c r="J15" i="6" l="1"/>
  <c r="G14" i="6"/>
  <c r="J14" i="6" s="1"/>
  <c r="G13" i="6"/>
  <c r="J13" i="6" s="1"/>
  <c r="I16" i="6" l="1"/>
  <c r="G12" i="6" l="1"/>
  <c r="J12" i="6" s="1"/>
  <c r="G11" i="6"/>
  <c r="G10" i="6"/>
  <c r="J10" i="6" s="1"/>
  <c r="K33" i="4" l="1"/>
  <c r="I33" i="4"/>
  <c r="G11" i="4"/>
  <c r="G12" i="4"/>
  <c r="G13" i="4"/>
  <c r="G14" i="4"/>
  <c r="G15" i="4"/>
  <c r="G16" i="4"/>
  <c r="G17" i="4"/>
  <c r="G18" i="4"/>
  <c r="G19" i="4"/>
  <c r="G20" i="4"/>
  <c r="G21" i="4"/>
  <c r="G22" i="4"/>
  <c r="G10" i="4"/>
</calcChain>
</file>

<file path=xl/sharedStrings.xml><?xml version="1.0" encoding="utf-8"?>
<sst xmlns="http://schemas.openxmlformats.org/spreadsheetml/2006/main" count="85" uniqueCount="59">
  <si>
    <t>＝</t>
    <phoneticPr fontId="2"/>
  </si>
  <si>
    <t>円</t>
    <rPh sb="0" eb="1">
      <t>エン</t>
    </rPh>
    <phoneticPr fontId="2"/>
  </si>
  <si>
    <t>現地通貨と
日本円の適用レート：</t>
    <rPh sb="0" eb="2">
      <t>ゲンチ</t>
    </rPh>
    <rPh sb="2" eb="4">
      <t>ツウカ</t>
    </rPh>
    <rPh sb="6" eb="9">
      <t>ニホンエン</t>
    </rPh>
    <rPh sb="10" eb="11">
      <t>テキ</t>
    </rPh>
    <rPh sb="11" eb="12">
      <t>ヨウ</t>
    </rPh>
    <phoneticPr fontId="2"/>
  </si>
  <si>
    <t>No.</t>
    <phoneticPr fontId="2"/>
  </si>
  <si>
    <t>当財団への
助成希望額</t>
    <rPh sb="0" eb="1">
      <t>トウ</t>
    </rPh>
    <rPh sb="1" eb="3">
      <t>ザイダン</t>
    </rPh>
    <rPh sb="6" eb="8">
      <t>ジョセイ</t>
    </rPh>
    <rPh sb="8" eb="10">
      <t>キボウ</t>
    </rPh>
    <rPh sb="10" eb="11">
      <t>ガク</t>
    </rPh>
    <phoneticPr fontId="2"/>
  </si>
  <si>
    <t>自己資金</t>
    <rPh sb="0" eb="2">
      <t>ジコ</t>
    </rPh>
    <rPh sb="2" eb="4">
      <t>シキン</t>
    </rPh>
    <phoneticPr fontId="2"/>
  </si>
  <si>
    <t>助成機関名</t>
    <rPh sb="0" eb="2">
      <t>ジョセイ</t>
    </rPh>
    <rPh sb="2" eb="4">
      <t>キカン</t>
    </rPh>
    <rPh sb="4" eb="5">
      <t>メイ</t>
    </rPh>
    <phoneticPr fontId="2"/>
  </si>
  <si>
    <t>その他機関からの
助成金等</t>
    <rPh sb="2" eb="3">
      <t>タ</t>
    </rPh>
    <rPh sb="3" eb="5">
      <t>キカン</t>
    </rPh>
    <rPh sb="9" eb="12">
      <t>ジョセイキン</t>
    </rPh>
    <rPh sb="12" eb="13">
      <t>ナド</t>
    </rPh>
    <phoneticPr fontId="2"/>
  </si>
  <si>
    <t>算出根拠</t>
    <rPh sb="0" eb="2">
      <t>サンシュツ</t>
    </rPh>
    <rPh sb="2" eb="4">
      <t>コンキョ</t>
    </rPh>
    <phoneticPr fontId="2"/>
  </si>
  <si>
    <t>上限50,000円×2人</t>
    <rPh sb="0" eb="2">
      <t>ジョウゲン</t>
    </rPh>
    <rPh sb="8" eb="9">
      <t>エン</t>
    </rPh>
    <rPh sb="11" eb="12">
      <t>ニン</t>
    </rPh>
    <phoneticPr fontId="2"/>
  </si>
  <si>
    <t>単位</t>
    <rPh sb="0" eb="2">
      <t>タンイ</t>
    </rPh>
    <phoneticPr fontId="2"/>
  </si>
  <si>
    <t>人</t>
    <rPh sb="0" eb="1">
      <t>ニン</t>
    </rPh>
    <phoneticPr fontId="2"/>
  </si>
  <si>
    <t>人日</t>
    <rPh sb="0" eb="1">
      <t>ニン</t>
    </rPh>
    <rPh sb="1" eb="2">
      <t>ヒ</t>
    </rPh>
    <phoneticPr fontId="2"/>
  </si>
  <si>
    <t>記載例</t>
    <phoneticPr fontId="2"/>
  </si>
  <si>
    <t>記入上の留意点</t>
    <rPh sb="0" eb="2">
      <t>キニュウ</t>
    </rPh>
    <rPh sb="2" eb="3">
      <t>ジョウ</t>
    </rPh>
    <rPh sb="4" eb="7">
      <t>リュウイテン</t>
    </rPh>
    <phoneticPr fontId="2"/>
  </si>
  <si>
    <t>金額は全て日本円で記入してください。</t>
    <rPh sb="0" eb="2">
      <t>キンガク</t>
    </rPh>
    <rPh sb="3" eb="4">
      <t>スベ</t>
    </rPh>
    <rPh sb="5" eb="7">
      <t>ニホン</t>
    </rPh>
    <rPh sb="7" eb="8">
      <t>エン</t>
    </rPh>
    <rPh sb="9" eb="11">
      <t>キニュウ</t>
    </rPh>
    <phoneticPr fontId="2"/>
  </si>
  <si>
    <t>注2</t>
    <phoneticPr fontId="2"/>
  </si>
  <si>
    <t>注3</t>
    <phoneticPr fontId="2"/>
  </si>
  <si>
    <t>注4</t>
    <phoneticPr fontId="2"/>
  </si>
  <si>
    <t>申請団体名：</t>
    <rPh sb="0" eb="2">
      <t>シンセイ</t>
    </rPh>
    <rPh sb="2" eb="4">
      <t>ダンタイ</t>
    </rPh>
    <rPh sb="4" eb="5">
      <t>メイ</t>
    </rPh>
    <phoneticPr fontId="2"/>
  </si>
  <si>
    <t>合計</t>
    <rPh sb="0" eb="2">
      <t>ゴウケイ</t>
    </rPh>
    <phoneticPr fontId="2"/>
  </si>
  <si>
    <t>申請活動名：</t>
    <rPh sb="0" eb="2">
      <t>シンセイ</t>
    </rPh>
    <rPh sb="2" eb="4">
      <t>カツドウ</t>
    </rPh>
    <rPh sb="4" eb="5">
      <t>メイ</t>
    </rPh>
    <phoneticPr fontId="2"/>
  </si>
  <si>
    <t>申請活動名：○○○○</t>
    <rPh sb="0" eb="2">
      <t>シンセイ</t>
    </rPh>
    <rPh sb="2" eb="4">
      <t>カツドウ</t>
    </rPh>
    <rPh sb="4" eb="5">
      <t>メイ</t>
    </rPh>
    <phoneticPr fontId="2"/>
  </si>
  <si>
    <t>申請活動に要する経費</t>
    <rPh sb="0" eb="2">
      <t>シンセイ</t>
    </rPh>
    <rPh sb="2" eb="4">
      <t>カツドウ</t>
    </rPh>
    <rPh sb="5" eb="6">
      <t>ヨウ</t>
    </rPh>
    <rPh sb="8" eb="10">
      <t>ケイヒ</t>
    </rPh>
    <phoneticPr fontId="2"/>
  </si>
  <si>
    <t>数量</t>
    <phoneticPr fontId="2"/>
  </si>
  <si>
    <t>項目</t>
    <rPh sb="0" eb="2">
      <t>コウモク</t>
    </rPh>
    <phoneticPr fontId="2"/>
  </si>
  <si>
    <t>単価(円)</t>
    <phoneticPr fontId="2"/>
  </si>
  <si>
    <t>合計(円)</t>
    <phoneticPr fontId="2"/>
  </si>
  <si>
    <t>金額(円)</t>
    <rPh sb="0" eb="1">
      <t>キン</t>
    </rPh>
    <rPh sb="1" eb="2">
      <t>ガク</t>
    </rPh>
    <phoneticPr fontId="2"/>
  </si>
  <si>
    <t>金額(円)</t>
    <phoneticPr fontId="2"/>
  </si>
  <si>
    <t>成田-○○（往復）</t>
    <rPh sb="0" eb="2">
      <t>ナリタ</t>
    </rPh>
    <rPh sb="6" eb="8">
      <t>オウフク</t>
    </rPh>
    <phoneticPr fontId="2"/>
  </si>
  <si>
    <t>日本人スタッフ
航空運賃</t>
    <rPh sb="0" eb="3">
      <t>ニホンジン</t>
    </rPh>
    <rPh sb="8" eb="10">
      <t>コウクウ</t>
    </rPh>
    <rPh sb="10" eb="12">
      <t>ウンチン</t>
    </rPh>
    <phoneticPr fontId="2"/>
  </si>
  <si>
    <t>日本人スタッフ
滞在費</t>
    <rPh sb="0" eb="3">
      <t>ニホンジン</t>
    </rPh>
    <rPh sb="8" eb="11">
      <t>タイザイヒ</t>
    </rPh>
    <phoneticPr fontId="2"/>
  </si>
  <si>
    <t>水・食料調達費</t>
    <rPh sb="0" eb="1">
      <t>ミズ</t>
    </rPh>
    <rPh sb="2" eb="4">
      <t>ショクリョウ</t>
    </rPh>
    <rPh sb="4" eb="7">
      <t>チョウタツヒ</t>
    </rPh>
    <phoneticPr fontId="2"/>
  </si>
  <si>
    <t>医療品・衛生用品調達費</t>
    <rPh sb="0" eb="3">
      <t>イリョウヒン</t>
    </rPh>
    <rPh sb="4" eb="6">
      <t>エイセイ</t>
    </rPh>
    <rPh sb="6" eb="8">
      <t>ヨウヒン</t>
    </rPh>
    <rPh sb="8" eb="11">
      <t>チョウタツヒ</t>
    </rPh>
    <phoneticPr fontId="2"/>
  </si>
  <si>
    <t>注1</t>
    <phoneticPr fontId="2"/>
  </si>
  <si>
    <t>記入欄が不足する場合は、適宜行を追加して記載してください。</t>
    <rPh sb="0" eb="2">
      <t>キニュウ</t>
    </rPh>
    <rPh sb="2" eb="3">
      <t>ラン</t>
    </rPh>
    <rPh sb="4" eb="6">
      <t>フソク</t>
    </rPh>
    <rPh sb="8" eb="10">
      <t>バアイ</t>
    </rPh>
    <rPh sb="12" eb="14">
      <t>テキギ</t>
    </rPh>
    <rPh sb="14" eb="15">
      <t>ギョウ</t>
    </rPh>
    <rPh sb="16" eb="18">
      <t>ツイカ</t>
    </rPh>
    <rPh sb="20" eb="22">
      <t>キサイ</t>
    </rPh>
    <phoneticPr fontId="2"/>
  </si>
  <si>
    <t>プロジェクト担当者
14日間/人×2人</t>
    <rPh sb="6" eb="9">
      <t>タントウシャ</t>
    </rPh>
    <rPh sb="12" eb="14">
      <t>ニチカン</t>
    </rPh>
    <rPh sb="15" eb="16">
      <t>ニン</t>
    </rPh>
    <rPh sb="18" eb="19">
      <t>ニン</t>
    </rPh>
    <phoneticPr fontId="2"/>
  </si>
  <si>
    <t>上限3,000円×28人日</t>
    <rPh sb="0" eb="2">
      <t>ジョウゲン</t>
    </rPh>
    <rPh sb="7" eb="8">
      <t>エン</t>
    </rPh>
    <rPh sb="11" eb="12">
      <t>ニン</t>
    </rPh>
    <rPh sb="12" eb="13">
      <t>ヒ</t>
    </rPh>
    <phoneticPr fontId="2"/>
  </si>
  <si>
    <t>1000セット</t>
    <phoneticPr fontId="2"/>
  </si>
  <si>
    <t>セット</t>
    <phoneticPr fontId="2"/>
  </si>
  <si>
    <t>注5</t>
    <rPh sb="0" eb="1">
      <t>チュウ</t>
    </rPh>
    <phoneticPr fontId="2"/>
  </si>
  <si>
    <t>プロジェクト管理費</t>
    <rPh sb="6" eb="9">
      <t>カンリヒ</t>
    </rPh>
    <phoneticPr fontId="2"/>
  </si>
  <si>
    <t xml:space="preserve">プロジェクト管理費の助成を希望する場合、算出根拠を別紙（様式適宜）に示してください。
</t>
    <phoneticPr fontId="2"/>
  </si>
  <si>
    <t>助成活動管理に係る人件費、国内事務所賃借料（別紙）</t>
    <rPh sb="0" eb="2">
      <t>ジョセイ</t>
    </rPh>
    <rPh sb="2" eb="4">
      <t>カツドウ</t>
    </rPh>
    <rPh sb="4" eb="6">
      <t>カンリ</t>
    </rPh>
    <rPh sb="7" eb="8">
      <t>カカ</t>
    </rPh>
    <rPh sb="22" eb="24">
      <t>ベッシ</t>
    </rPh>
    <phoneticPr fontId="2"/>
  </si>
  <si>
    <t>申請団体名：△△△△</t>
    <rPh sb="0" eb="2">
      <t>シンセイ</t>
    </rPh>
    <rPh sb="2" eb="4">
      <t>ダンタイ</t>
    </rPh>
    <rPh sb="4" eb="5">
      <t>メイ</t>
    </rPh>
    <phoneticPr fontId="2"/>
  </si>
  <si>
    <t>上限：助成希望額の10%</t>
    <rPh sb="0" eb="2">
      <t>ジョウゲン</t>
    </rPh>
    <rPh sb="3" eb="5">
      <t>ジョセイ</t>
    </rPh>
    <rPh sb="5" eb="8">
      <t>キボウガク</t>
    </rPh>
    <phoneticPr fontId="2"/>
  </si>
  <si>
    <r>
      <rPr>
        <sz val="11"/>
        <color rgb="FFFF0000"/>
        <rFont val="HGｺﾞｼｯｸM"/>
        <family val="3"/>
        <charset val="128"/>
      </rPr>
      <t>（例）</t>
    </r>
    <r>
      <rPr>
        <b/>
        <sz val="11"/>
        <color rgb="FFFF0000"/>
        <rFont val="HGｺﾞｼｯｸM"/>
        <family val="3"/>
        <charset val="128"/>
      </rPr>
      <t>　</t>
    </r>
    <r>
      <rPr>
        <b/>
        <sz val="11"/>
        <color theme="1"/>
        <rFont val="HGｺﾞｼｯｸM"/>
        <family val="3"/>
        <charset val="128"/>
      </rPr>
      <t>1（ユーロ）</t>
    </r>
    <rPh sb="1" eb="2">
      <t>レイ</t>
    </rPh>
    <phoneticPr fontId="2"/>
  </si>
  <si>
    <t>医療品・衛生用品400セット</t>
    <rPh sb="0" eb="3">
      <t>イリョウヒン</t>
    </rPh>
    <rPh sb="4" eb="8">
      <t>エイセイヨウヒン</t>
    </rPh>
    <phoneticPr fontId="2"/>
  </si>
  <si>
    <t>2023年度　助成希望額調書（ウクライナ避難民支援特別枠用）</t>
    <rPh sb="4" eb="6">
      <t>ネンド</t>
    </rPh>
    <rPh sb="7" eb="9">
      <t>ジョセイ</t>
    </rPh>
    <rPh sb="9" eb="11">
      <t>キボウ</t>
    </rPh>
    <rPh sb="11" eb="12">
      <t>ガク</t>
    </rPh>
    <rPh sb="12" eb="14">
      <t>チョウショ</t>
    </rPh>
    <rPh sb="20" eb="23">
      <t>ヒナンミン</t>
    </rPh>
    <rPh sb="23" eb="25">
      <t>シエン</t>
    </rPh>
    <rPh sb="25" eb="28">
      <t>トクベツワク</t>
    </rPh>
    <rPh sb="28" eb="29">
      <t>ヨウ</t>
    </rPh>
    <phoneticPr fontId="2"/>
  </si>
  <si>
    <t>2023年度　助成希望額調書（ｳｸﾗｲﾅ避難民支援特別枠）</t>
    <rPh sb="4" eb="6">
      <t>ネンド</t>
    </rPh>
    <rPh sb="7" eb="9">
      <t>ジョセイ</t>
    </rPh>
    <rPh sb="9" eb="11">
      <t>キボウ</t>
    </rPh>
    <rPh sb="11" eb="12">
      <t>ガク</t>
    </rPh>
    <rPh sb="12" eb="14">
      <t>チョウショ</t>
    </rPh>
    <rPh sb="20" eb="23">
      <t>ヒナンミン</t>
    </rPh>
    <rPh sb="23" eb="25">
      <t>シエン</t>
    </rPh>
    <rPh sb="25" eb="28">
      <t>トクベツワク</t>
    </rPh>
    <phoneticPr fontId="2"/>
  </si>
  <si>
    <t>（2023年　月　日現在　参考レート：　　　）</t>
    <rPh sb="5" eb="6">
      <t>ネン</t>
    </rPh>
    <rPh sb="7" eb="8">
      <t>ガツ</t>
    </rPh>
    <rPh sb="9" eb="10">
      <t>ヒ</t>
    </rPh>
    <rPh sb="10" eb="12">
      <t>ゲンザイ</t>
    </rPh>
    <rPh sb="13" eb="15">
      <t>サンコウ</t>
    </rPh>
    <phoneticPr fontId="2"/>
  </si>
  <si>
    <t>生活用品調達費</t>
    <rPh sb="0" eb="4">
      <t>セイカツヨウヒン</t>
    </rPh>
    <rPh sb="4" eb="7">
      <t>チョウタツヒ</t>
    </rPh>
    <phoneticPr fontId="2"/>
  </si>
  <si>
    <t>衣類・寝具30セット</t>
    <rPh sb="0" eb="2">
      <t>イルイ</t>
    </rPh>
    <rPh sb="3" eb="5">
      <t>シング</t>
    </rPh>
    <phoneticPr fontId="2"/>
  </si>
  <si>
    <t>その他機関からも助成を受ける場合は、経費が重複しないように申請してください。</t>
    <rPh sb="2" eb="5">
      <t>タキカン</t>
    </rPh>
    <rPh sb="8" eb="10">
      <t>ジョセイ</t>
    </rPh>
    <rPh sb="11" eb="12">
      <t>ウ</t>
    </rPh>
    <rPh sb="14" eb="16">
      <t>バアイ</t>
    </rPh>
    <rPh sb="18" eb="20">
      <t>ケイヒ</t>
    </rPh>
    <rPh sb="21" eb="23">
      <t>チョウフク</t>
    </rPh>
    <rPh sb="29" eb="31">
      <t>シンセイ</t>
    </rPh>
    <phoneticPr fontId="2"/>
  </si>
  <si>
    <t>その他機関からも助成を受ける場合は、経費が重ならないように申請してください。</t>
    <rPh sb="2" eb="3">
      <t>タ</t>
    </rPh>
    <rPh sb="3" eb="5">
      <t>キカン</t>
    </rPh>
    <rPh sb="8" eb="10">
      <t>ジョセイ</t>
    </rPh>
    <rPh sb="11" eb="12">
      <t>ウ</t>
    </rPh>
    <rPh sb="14" eb="16">
      <t>バアイ</t>
    </rPh>
    <rPh sb="18" eb="20">
      <t>ケイヒ</t>
    </rPh>
    <rPh sb="21" eb="22">
      <t>カサ</t>
    </rPh>
    <rPh sb="29" eb="31">
      <t>シンセイ</t>
    </rPh>
    <phoneticPr fontId="2"/>
  </si>
  <si>
    <t>（2023年5月*日現在　参考レート：OANDA）</t>
    <rPh sb="5" eb="6">
      <t>ネン</t>
    </rPh>
    <rPh sb="7" eb="8">
      <t>ガツ</t>
    </rPh>
    <rPh sb="9" eb="10">
      <t>ヒ</t>
    </rPh>
    <rPh sb="10" eb="12">
      <t>ゲンザイ</t>
    </rPh>
    <rPh sb="13" eb="15">
      <t>サンコウ</t>
    </rPh>
    <phoneticPr fontId="2"/>
  </si>
  <si>
    <t>円単位で記入してください。</t>
    <rPh sb="0" eb="1">
      <t>エン</t>
    </rPh>
    <rPh sb="1" eb="3">
      <t>タンイ</t>
    </rPh>
    <rPh sb="4" eb="6">
      <t>キニュウ</t>
    </rPh>
    <phoneticPr fontId="2"/>
  </si>
  <si>
    <t>円単位で記入してください。</t>
    <rPh sb="0" eb="1">
      <t>エン</t>
    </rPh>
    <rPh sb="1" eb="3">
      <t>タンイ</t>
    </rPh>
    <rPh sb="4" eb="6">
      <t>キニュウ</t>
    </rPh>
    <rPh sb="5" eb="6">
      <t>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</si>
</sst>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yyyy&quot;年&quot;m&quot;月&quot;d&quot;日&quot;;@"/>
    <numFmt numFmtId="177" formatCode="0.00_ "/>
    <numFmt numFmtId="178" formatCode="0_);[Red]\(0\)"/>
    <numFmt numFmtId="179" formatCode="&quot;¥&quot;#,##0.00_);[Red]\(&quot;¥&quot;#,##0.00\)"/>
    <numFmt numFmtId="180" formatCode="#,##0_);[Red]\(#,##0\)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b/>
      <sz val="24"/>
      <color theme="1"/>
      <name val="HGｺﾞｼｯｸM"/>
      <family val="3"/>
      <charset val="128"/>
    </font>
    <font>
      <sz val="24"/>
      <name val="HGｺﾞｼｯｸM"/>
      <family val="3"/>
      <charset val="128"/>
    </font>
    <font>
      <sz val="10"/>
      <color theme="0" tint="-0.34998626667073579"/>
      <name val="HGｺﾞｼｯｸM"/>
      <family val="3"/>
      <charset val="128"/>
    </font>
    <font>
      <sz val="9"/>
      <color theme="0" tint="-0.34998626667073579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sz val="11"/>
      <color rgb="FFFF0000"/>
      <name val="HGｺﾞｼｯｸM"/>
      <family val="3"/>
      <charset val="128"/>
    </font>
    <font>
      <sz val="11"/>
      <name val="HGｺﾞｼｯｸM"/>
      <family val="3"/>
      <charset val="128"/>
    </font>
    <font>
      <b/>
      <sz val="11"/>
      <name val="HGｺﾞｼｯｸM"/>
      <family val="3"/>
      <charset val="128"/>
    </font>
    <font>
      <b/>
      <sz val="16"/>
      <name val="HGｺﾞｼｯｸM"/>
      <family val="3"/>
      <charset val="128"/>
    </font>
    <font>
      <sz val="11"/>
      <color rgb="FF0000FF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8" fontId="3" fillId="0" borderId="0" xfId="0" applyNumberFormat="1" applyFo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left" vertical="center"/>
    </xf>
    <xf numFmtId="0" fontId="4" fillId="3" borderId="5" xfId="0" applyFont="1" applyFill="1" applyBorder="1" applyAlignment="1">
      <alignment horizontal="center" vertical="center" wrapText="1"/>
    </xf>
    <xf numFmtId="38" fontId="3" fillId="0" borderId="13" xfId="0" applyNumberFormat="1" applyFont="1" applyFill="1" applyBorder="1">
      <alignment vertical="center"/>
    </xf>
    <xf numFmtId="0" fontId="9" fillId="0" borderId="0" xfId="0" applyFo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>
      <alignment vertical="center"/>
    </xf>
    <xf numFmtId="38" fontId="3" fillId="0" borderId="21" xfId="1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38" fontId="3" fillId="0" borderId="22" xfId="1" applyFont="1" applyBorder="1">
      <alignment vertical="center"/>
    </xf>
    <xf numFmtId="38" fontId="4" fillId="3" borderId="24" xfId="1" applyFont="1" applyFill="1" applyBorder="1">
      <alignment vertical="center"/>
    </xf>
    <xf numFmtId="38" fontId="3" fillId="0" borderId="21" xfId="1" applyFont="1" applyBorder="1" applyAlignment="1">
      <alignment horizontal="right" vertical="center"/>
    </xf>
    <xf numFmtId="0" fontId="3" fillId="4" borderId="21" xfId="0" applyFont="1" applyFill="1" applyBorder="1">
      <alignment vertical="center"/>
    </xf>
    <xf numFmtId="0" fontId="3" fillId="0" borderId="21" xfId="0" applyFont="1" applyBorder="1" applyAlignment="1">
      <alignment vertical="center" wrapText="1"/>
    </xf>
    <xf numFmtId="38" fontId="3" fillId="3" borderId="23" xfId="1" applyFont="1" applyFill="1" applyBorder="1">
      <alignment vertical="center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>
      <alignment vertical="center"/>
    </xf>
    <xf numFmtId="38" fontId="3" fillId="0" borderId="26" xfId="1" applyFont="1" applyBorder="1">
      <alignment vertical="center"/>
    </xf>
    <xf numFmtId="38" fontId="3" fillId="0" borderId="26" xfId="1" applyFont="1" applyBorder="1" applyAlignment="1">
      <alignment horizontal="right" vertical="center"/>
    </xf>
    <xf numFmtId="0" fontId="3" fillId="0" borderId="26" xfId="0" applyFont="1" applyBorder="1" applyAlignment="1">
      <alignment horizontal="center" vertical="center"/>
    </xf>
    <xf numFmtId="38" fontId="3" fillId="0" borderId="27" xfId="1" applyFont="1" applyBorder="1">
      <alignment vertical="center"/>
    </xf>
    <xf numFmtId="38" fontId="3" fillId="3" borderId="28" xfId="1" applyFont="1" applyFill="1" applyBorder="1">
      <alignment vertical="center"/>
    </xf>
    <xf numFmtId="38" fontId="4" fillId="3" borderId="29" xfId="1" applyFont="1" applyFill="1" applyBorder="1">
      <alignment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38" fontId="3" fillId="4" borderId="22" xfId="1" applyFont="1" applyFill="1" applyBorder="1">
      <alignment vertical="center"/>
    </xf>
    <xf numFmtId="0" fontId="3" fillId="0" borderId="43" xfId="0" applyFont="1" applyBorder="1" applyAlignment="1">
      <alignment horizontal="center" vertical="center"/>
    </xf>
    <xf numFmtId="38" fontId="3" fillId="4" borderId="27" xfId="1" applyFont="1" applyFill="1" applyBorder="1">
      <alignment vertical="center"/>
    </xf>
    <xf numFmtId="0" fontId="3" fillId="0" borderId="45" xfId="0" applyFont="1" applyBorder="1" applyAlignment="1">
      <alignment horizontal="center" vertical="center"/>
    </xf>
    <xf numFmtId="38" fontId="3" fillId="4" borderId="13" xfId="0" applyNumberFormat="1" applyFont="1" applyFill="1" applyBorder="1">
      <alignment vertical="center"/>
    </xf>
    <xf numFmtId="0" fontId="3" fillId="4" borderId="46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3" fillId="0" borderId="47" xfId="0" applyFont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38" fontId="3" fillId="3" borderId="13" xfId="0" applyNumberFormat="1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3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8" fontId="3" fillId="0" borderId="31" xfId="0" applyNumberFormat="1" applyFont="1" applyBorder="1" applyAlignment="1">
      <alignment horizontal="right" vertical="center"/>
    </xf>
    <xf numFmtId="178" fontId="3" fillId="0" borderId="31" xfId="0" applyNumberFormat="1" applyFont="1" applyBorder="1" applyAlignment="1">
      <alignment horizontal="center" vertical="center"/>
    </xf>
    <xf numFmtId="178" fontId="3" fillId="0" borderId="32" xfId="1" applyNumberFormat="1" applyFont="1" applyBorder="1">
      <alignment vertical="center"/>
    </xf>
    <xf numFmtId="178" fontId="3" fillId="3" borderId="33" xfId="1" applyNumberFormat="1" applyFont="1" applyFill="1" applyBorder="1" applyAlignment="1">
      <alignment horizontal="left" vertical="center"/>
    </xf>
    <xf numFmtId="178" fontId="4" fillId="3" borderId="34" xfId="1" applyNumberFormat="1" applyFont="1" applyFill="1" applyBorder="1">
      <alignment vertical="center"/>
    </xf>
    <xf numFmtId="178" fontId="3" fillId="4" borderId="31" xfId="0" applyNumberFormat="1" applyFont="1" applyFill="1" applyBorder="1">
      <alignment vertical="center"/>
    </xf>
    <xf numFmtId="178" fontId="3" fillId="4" borderId="32" xfId="1" applyNumberFormat="1" applyFont="1" applyFill="1" applyBorder="1">
      <alignment vertical="center"/>
    </xf>
    <xf numFmtId="178" fontId="3" fillId="0" borderId="16" xfId="0" applyNumberFormat="1" applyFont="1" applyBorder="1" applyAlignment="1">
      <alignment horizontal="right" vertical="center"/>
    </xf>
    <xf numFmtId="178" fontId="3" fillId="0" borderId="16" xfId="0" applyNumberFormat="1" applyFont="1" applyBorder="1" applyAlignment="1">
      <alignment horizontal="center" vertical="center"/>
    </xf>
    <xf numFmtId="178" fontId="3" fillId="0" borderId="17" xfId="1" applyNumberFormat="1" applyFont="1" applyBorder="1">
      <alignment vertical="center"/>
    </xf>
    <xf numFmtId="178" fontId="3" fillId="3" borderId="18" xfId="1" applyNumberFormat="1" applyFont="1" applyFill="1" applyBorder="1" applyAlignment="1">
      <alignment horizontal="left" vertical="center"/>
    </xf>
    <xf numFmtId="178" fontId="4" fillId="3" borderId="19" xfId="1" applyNumberFormat="1" applyFont="1" applyFill="1" applyBorder="1">
      <alignment vertical="center"/>
    </xf>
    <xf numFmtId="178" fontId="3" fillId="4" borderId="16" xfId="0" applyNumberFormat="1" applyFont="1" applyFill="1" applyBorder="1">
      <alignment vertical="center"/>
    </xf>
    <xf numFmtId="178" fontId="3" fillId="4" borderId="17" xfId="1" applyNumberFormat="1" applyFont="1" applyFill="1" applyBorder="1">
      <alignment vertical="center"/>
    </xf>
    <xf numFmtId="178" fontId="3" fillId="0" borderId="21" xfId="0" applyNumberFormat="1" applyFont="1" applyBorder="1" applyAlignment="1">
      <alignment horizontal="right" vertical="center"/>
    </xf>
    <xf numFmtId="178" fontId="3" fillId="0" borderId="21" xfId="0" applyNumberFormat="1" applyFont="1" applyBorder="1" applyAlignment="1">
      <alignment horizontal="center" vertical="center"/>
    </xf>
    <xf numFmtId="178" fontId="3" fillId="0" borderId="22" xfId="1" applyNumberFormat="1" applyFont="1" applyBorder="1">
      <alignment vertical="center"/>
    </xf>
    <xf numFmtId="178" fontId="3" fillId="3" borderId="23" xfId="1" applyNumberFormat="1" applyFont="1" applyFill="1" applyBorder="1" applyAlignment="1">
      <alignment horizontal="left" vertical="center"/>
    </xf>
    <xf numFmtId="178" fontId="4" fillId="3" borderId="24" xfId="1" applyNumberFormat="1" applyFont="1" applyFill="1" applyBorder="1">
      <alignment vertical="center"/>
    </xf>
    <xf numFmtId="178" fontId="3" fillId="4" borderId="21" xfId="0" applyNumberFormat="1" applyFont="1" applyFill="1" applyBorder="1" applyAlignment="1">
      <alignment horizontal="center" vertical="center"/>
    </xf>
    <xf numFmtId="178" fontId="3" fillId="4" borderId="22" xfId="1" applyNumberFormat="1" applyFont="1" applyFill="1" applyBorder="1">
      <alignment vertical="center"/>
    </xf>
    <xf numFmtId="178" fontId="3" fillId="0" borderId="21" xfId="1" applyNumberFormat="1" applyFont="1" applyBorder="1" applyAlignment="1">
      <alignment horizontal="right" vertical="center"/>
    </xf>
    <xf numFmtId="178" fontId="3" fillId="4" borderId="21" xfId="0" applyNumberFormat="1" applyFont="1" applyFill="1" applyBorder="1">
      <alignment vertical="center"/>
    </xf>
    <xf numFmtId="178" fontId="3" fillId="3" borderId="23" xfId="1" applyNumberFormat="1" applyFont="1" applyFill="1" applyBorder="1" applyAlignment="1">
      <alignment vertical="center"/>
    </xf>
    <xf numFmtId="178" fontId="9" fillId="3" borderId="23" xfId="1" applyNumberFormat="1" applyFont="1" applyFill="1" applyBorder="1" applyAlignment="1">
      <alignment horizontal="left" vertical="center"/>
    </xf>
    <xf numFmtId="178" fontId="10" fillId="3" borderId="24" xfId="1" applyNumberFormat="1" applyFont="1" applyFill="1" applyBorder="1" applyAlignment="1">
      <alignment horizontal="right" vertical="center"/>
    </xf>
    <xf numFmtId="178" fontId="3" fillId="4" borderId="22" xfId="1" applyNumberFormat="1" applyFont="1" applyFill="1" applyBorder="1" applyAlignment="1">
      <alignment horizontal="right" vertical="center"/>
    </xf>
    <xf numFmtId="178" fontId="11" fillId="3" borderId="23" xfId="1" applyNumberFormat="1" applyFont="1" applyFill="1" applyBorder="1" applyAlignment="1">
      <alignment horizontal="left" vertical="center"/>
    </xf>
    <xf numFmtId="178" fontId="12" fillId="3" borderId="24" xfId="1" applyNumberFormat="1" applyFont="1" applyFill="1" applyBorder="1">
      <alignment vertical="center"/>
    </xf>
    <xf numFmtId="179" fontId="3" fillId="0" borderId="16" xfId="1" applyNumberFormat="1" applyFont="1" applyBorder="1">
      <alignment vertical="center"/>
    </xf>
    <xf numFmtId="179" fontId="3" fillId="0" borderId="21" xfId="1" applyNumberFormat="1" applyFont="1" applyBorder="1">
      <alignment vertical="center"/>
    </xf>
    <xf numFmtId="179" fontId="3" fillId="0" borderId="21" xfId="1" applyNumberFormat="1" applyFont="1" applyBorder="1" applyAlignment="1">
      <alignment horizontal="right" vertical="center"/>
    </xf>
    <xf numFmtId="180" fontId="3" fillId="0" borderId="31" xfId="1" applyNumberFormat="1" applyFont="1" applyBorder="1">
      <alignment vertical="center"/>
    </xf>
    <xf numFmtId="0" fontId="11" fillId="0" borderId="0" xfId="0" applyFont="1">
      <alignment vertical="center"/>
    </xf>
    <xf numFmtId="0" fontId="11" fillId="0" borderId="42" xfId="0" applyFont="1" applyBorder="1" applyAlignment="1">
      <alignment horizontal="center" vertical="center"/>
    </xf>
    <xf numFmtId="0" fontId="11" fillId="0" borderId="20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38" fontId="11" fillId="0" borderId="21" xfId="1" applyFont="1" applyBorder="1" applyAlignment="1">
      <alignment horizontal="right" vertical="center"/>
    </xf>
    <xf numFmtId="0" fontId="11" fillId="0" borderId="21" xfId="0" applyFont="1" applyBorder="1" applyAlignment="1">
      <alignment horizontal="right" vertical="center"/>
    </xf>
    <xf numFmtId="0" fontId="11" fillId="0" borderId="21" xfId="0" applyFont="1" applyBorder="1" applyAlignment="1">
      <alignment horizontal="center" vertical="center"/>
    </xf>
    <xf numFmtId="38" fontId="11" fillId="0" borderId="22" xfId="1" applyFont="1" applyBorder="1">
      <alignment vertical="center"/>
    </xf>
    <xf numFmtId="38" fontId="11" fillId="3" borderId="23" xfId="1" applyFont="1" applyFill="1" applyBorder="1" applyAlignment="1">
      <alignment horizontal="left" vertical="center" wrapText="1"/>
    </xf>
    <xf numFmtId="38" fontId="12" fillId="3" borderId="24" xfId="1" applyFont="1" applyFill="1" applyBorder="1">
      <alignment vertical="center"/>
    </xf>
    <xf numFmtId="0" fontId="11" fillId="0" borderId="21" xfId="0" applyFont="1" applyBorder="1">
      <alignment vertical="center"/>
    </xf>
    <xf numFmtId="38" fontId="11" fillId="0" borderId="21" xfId="1" applyFont="1" applyBorder="1">
      <alignment vertical="center"/>
    </xf>
    <xf numFmtId="0" fontId="3" fillId="4" borderId="55" xfId="0" applyFont="1" applyFill="1" applyBorder="1" applyAlignment="1">
      <alignment horizontal="center" vertical="center" wrapText="1"/>
    </xf>
    <xf numFmtId="0" fontId="3" fillId="4" borderId="56" xfId="0" applyFont="1" applyFill="1" applyBorder="1" applyAlignment="1">
      <alignment horizontal="center" vertical="center" wrapText="1"/>
    </xf>
    <xf numFmtId="38" fontId="3" fillId="4" borderId="57" xfId="1" applyFont="1" applyFill="1" applyBorder="1">
      <alignment vertical="center"/>
    </xf>
    <xf numFmtId="38" fontId="3" fillId="4" borderId="54" xfId="0" applyNumberFormat="1" applyFont="1" applyFill="1" applyBorder="1">
      <alignment vertical="center"/>
    </xf>
    <xf numFmtId="0" fontId="3" fillId="0" borderId="58" xfId="0" applyFont="1" applyBorder="1">
      <alignment vertical="center"/>
    </xf>
    <xf numFmtId="0" fontId="11" fillId="0" borderId="47" xfId="0" applyFont="1" applyBorder="1" applyAlignment="1">
      <alignment horizontal="center" vertical="center"/>
    </xf>
    <xf numFmtId="0" fontId="11" fillId="0" borderId="59" xfId="0" applyFont="1" applyBorder="1" applyAlignment="1">
      <alignment vertical="center" wrapText="1"/>
    </xf>
    <xf numFmtId="0" fontId="11" fillId="0" borderId="16" xfId="0" applyFont="1" applyBorder="1">
      <alignment vertical="center"/>
    </xf>
    <xf numFmtId="38" fontId="11" fillId="0" borderId="16" xfId="1" applyFont="1" applyBorder="1">
      <alignment vertical="center"/>
    </xf>
    <xf numFmtId="0" fontId="11" fillId="0" borderId="16" xfId="0" applyFont="1" applyBorder="1" applyAlignment="1">
      <alignment horizontal="right" vertical="center"/>
    </xf>
    <xf numFmtId="0" fontId="11" fillId="0" borderId="16" xfId="0" applyFont="1" applyBorder="1" applyAlignment="1">
      <alignment horizontal="center" vertical="center"/>
    </xf>
    <xf numFmtId="38" fontId="11" fillId="0" borderId="17" xfId="1" applyFont="1" applyBorder="1">
      <alignment vertical="center"/>
    </xf>
    <xf numFmtId="38" fontId="11" fillId="3" borderId="18" xfId="1" applyFont="1" applyFill="1" applyBorder="1" applyAlignment="1">
      <alignment horizontal="left" vertical="center" wrapText="1"/>
    </xf>
    <xf numFmtId="38" fontId="12" fillId="3" borderId="19" xfId="1" applyFont="1" applyFill="1" applyBorder="1">
      <alignment vertical="center"/>
    </xf>
    <xf numFmtId="38" fontId="3" fillId="4" borderId="60" xfId="1" applyFont="1" applyFill="1" applyBorder="1">
      <alignment vertical="center"/>
    </xf>
    <xf numFmtId="0" fontId="3" fillId="0" borderId="58" xfId="0" applyFont="1" applyBorder="1" applyAlignment="1">
      <alignment vertical="center" wrapText="1"/>
    </xf>
    <xf numFmtId="38" fontId="4" fillId="3" borderId="49" xfId="0" applyNumberFormat="1" applyFont="1" applyFill="1" applyBorder="1">
      <alignment vertical="center"/>
    </xf>
    <xf numFmtId="0" fontId="3" fillId="0" borderId="62" xfId="0" applyFont="1" applyBorder="1" applyAlignment="1">
      <alignment horizontal="center" vertical="center"/>
    </xf>
    <xf numFmtId="0" fontId="3" fillId="0" borderId="61" xfId="0" applyFont="1" applyBorder="1">
      <alignment vertical="center"/>
    </xf>
    <xf numFmtId="38" fontId="11" fillId="3" borderId="23" xfId="1" applyFont="1" applyFill="1" applyBorder="1" applyAlignment="1">
      <alignment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CCFFCC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zoomScaleNormal="100" zoomScaleSheetLayoutView="100" workbookViewId="0">
      <pane xSplit="1" ySplit="10" topLeftCell="B22" activePane="bottomRight" state="frozen"/>
      <selection pane="topRight" activeCell="B1" sqref="B1"/>
      <selection pane="bottomLeft" activeCell="A11" sqref="A11"/>
      <selection pane="bottomRight" activeCell="L38" sqref="L38"/>
    </sheetView>
  </sheetViews>
  <sheetFormatPr defaultRowHeight="13.5" x14ac:dyDescent="0.15"/>
  <cols>
    <col min="1" max="1" width="4.25" style="1" customWidth="1"/>
    <col min="2" max="2" width="20" style="1" customWidth="1"/>
    <col min="3" max="3" width="22.125" style="1" customWidth="1"/>
    <col min="4" max="4" width="9.125" style="1" customWidth="1"/>
    <col min="5" max="5" width="6.125" style="1" customWidth="1"/>
    <col min="6" max="6" width="5.5" style="1" customWidth="1"/>
    <col min="7" max="7" width="11" style="1" customWidth="1"/>
    <col min="8" max="8" width="18.5" style="1" customWidth="1"/>
    <col min="9" max="9" width="12" style="1" customWidth="1"/>
    <col min="10" max="10" width="12.125" style="1" customWidth="1"/>
    <col min="11" max="11" width="12.75" style="1" customWidth="1"/>
    <col min="12" max="12" width="9" style="1" customWidth="1"/>
    <col min="13" max="16384" width="9" style="1"/>
  </cols>
  <sheetData>
    <row r="1" spans="1:12" ht="13.5" customHeight="1" x14ac:dyDescent="0.15">
      <c r="J1" s="15"/>
      <c r="K1" s="16"/>
    </row>
    <row r="2" spans="1:12" ht="24.75" customHeight="1" x14ac:dyDescent="0.15">
      <c r="A2" s="55" t="s">
        <v>50</v>
      </c>
      <c r="J2" s="54"/>
      <c r="K2" s="54"/>
      <c r="L2" s="7"/>
    </row>
    <row r="3" spans="1:12" ht="16.5" customHeight="1" x14ac:dyDescent="0.15">
      <c r="J3" s="54"/>
      <c r="K3" s="54"/>
      <c r="L3" s="7"/>
    </row>
    <row r="4" spans="1:12" s="3" customFormat="1" ht="16.5" customHeight="1" x14ac:dyDescent="0.15">
      <c r="A4" s="5" t="s">
        <v>19</v>
      </c>
      <c r="B4" s="5"/>
      <c r="J4" s="54"/>
      <c r="K4" s="54"/>
    </row>
    <row r="5" spans="1:12" s="3" customFormat="1" ht="16.5" customHeight="1" x14ac:dyDescent="0.15">
      <c r="A5" s="5" t="s">
        <v>21</v>
      </c>
      <c r="B5" s="5"/>
    </row>
    <row r="6" spans="1:12" s="3" customFormat="1" ht="43.5" customHeight="1" x14ac:dyDescent="0.15">
      <c r="A6" s="137" t="s">
        <v>2</v>
      </c>
      <c r="B6" s="137"/>
      <c r="C6" s="14"/>
      <c r="D6" s="4" t="s">
        <v>0</v>
      </c>
      <c r="E6" s="63"/>
      <c r="F6" s="13" t="s">
        <v>1</v>
      </c>
      <c r="G6" s="3" t="s">
        <v>51</v>
      </c>
    </row>
    <row r="7" spans="1:12" s="3" customFormat="1" ht="5.25" customHeight="1" thickBot="1" x14ac:dyDescent="0.2">
      <c r="A7" s="21"/>
      <c r="B7" s="21"/>
      <c r="C7" s="11"/>
      <c r="D7" s="4"/>
      <c r="E7" s="4"/>
      <c r="F7" s="12"/>
    </row>
    <row r="8" spans="1:12" ht="30.75" customHeight="1" x14ac:dyDescent="0.15">
      <c r="A8" s="138" t="s">
        <v>3</v>
      </c>
      <c r="B8" s="140" t="s">
        <v>23</v>
      </c>
      <c r="C8" s="141"/>
      <c r="D8" s="141"/>
      <c r="E8" s="141"/>
      <c r="F8" s="141"/>
      <c r="G8" s="142"/>
      <c r="H8" s="130" t="s">
        <v>4</v>
      </c>
      <c r="I8" s="131"/>
      <c r="J8" s="132" t="s">
        <v>7</v>
      </c>
      <c r="K8" s="133"/>
    </row>
    <row r="9" spans="1:12" ht="19.5" customHeight="1" thickBot="1" x14ac:dyDescent="0.2">
      <c r="A9" s="139"/>
      <c r="B9" s="143" t="s">
        <v>25</v>
      </c>
      <c r="C9" s="144"/>
      <c r="D9" s="57" t="s">
        <v>26</v>
      </c>
      <c r="E9" s="57" t="s">
        <v>24</v>
      </c>
      <c r="F9" s="57" t="s">
        <v>10</v>
      </c>
      <c r="G9" s="56" t="s">
        <v>27</v>
      </c>
      <c r="H9" s="10" t="s">
        <v>8</v>
      </c>
      <c r="I9" s="17" t="s">
        <v>29</v>
      </c>
      <c r="J9" s="9" t="s">
        <v>6</v>
      </c>
      <c r="K9" s="41" t="s">
        <v>28</v>
      </c>
    </row>
    <row r="10" spans="1:12" ht="42" customHeight="1" thickTop="1" x14ac:dyDescent="0.15">
      <c r="A10" s="42">
        <v>1</v>
      </c>
      <c r="B10" s="60"/>
      <c r="C10" s="58"/>
      <c r="D10" s="97"/>
      <c r="E10" s="65"/>
      <c r="F10" s="66"/>
      <c r="G10" s="67">
        <f>D10*E10</f>
        <v>0</v>
      </c>
      <c r="H10" s="68"/>
      <c r="I10" s="69"/>
      <c r="J10" s="70"/>
      <c r="K10" s="71"/>
    </row>
    <row r="11" spans="1:12" ht="42" customHeight="1" x14ac:dyDescent="0.15">
      <c r="A11" s="51">
        <v>2</v>
      </c>
      <c r="B11" s="61"/>
      <c r="C11" s="59"/>
      <c r="D11" s="94"/>
      <c r="E11" s="72"/>
      <c r="F11" s="73"/>
      <c r="G11" s="74">
        <f t="shared" ref="G11:G22" si="0">D11*E11</f>
        <v>0</v>
      </c>
      <c r="H11" s="75"/>
      <c r="I11" s="76"/>
      <c r="J11" s="77"/>
      <c r="K11" s="78"/>
    </row>
    <row r="12" spans="1:12" ht="42" customHeight="1" x14ac:dyDescent="0.15">
      <c r="A12" s="43">
        <v>3</v>
      </c>
      <c r="B12" s="62"/>
      <c r="C12" s="30"/>
      <c r="D12" s="95"/>
      <c r="E12" s="79"/>
      <c r="F12" s="80"/>
      <c r="G12" s="81">
        <f t="shared" si="0"/>
        <v>0</v>
      </c>
      <c r="H12" s="82"/>
      <c r="I12" s="83"/>
      <c r="J12" s="84"/>
      <c r="K12" s="85"/>
    </row>
    <row r="13" spans="1:12" ht="42" customHeight="1" x14ac:dyDescent="0.15">
      <c r="A13" s="43">
        <v>4</v>
      </c>
      <c r="B13" s="62"/>
      <c r="C13" s="30"/>
      <c r="D13" s="96"/>
      <c r="E13" s="79"/>
      <c r="F13" s="80"/>
      <c r="G13" s="81">
        <f t="shared" si="0"/>
        <v>0</v>
      </c>
      <c r="H13" s="82"/>
      <c r="I13" s="83"/>
      <c r="J13" s="87"/>
      <c r="K13" s="85"/>
    </row>
    <row r="14" spans="1:12" ht="42" customHeight="1" x14ac:dyDescent="0.15">
      <c r="A14" s="43">
        <v>5</v>
      </c>
      <c r="B14" s="62"/>
      <c r="C14" s="30"/>
      <c r="D14" s="96"/>
      <c r="E14" s="79"/>
      <c r="F14" s="80"/>
      <c r="G14" s="81">
        <f t="shared" si="0"/>
        <v>0</v>
      </c>
      <c r="H14" s="82"/>
      <c r="I14" s="83"/>
      <c r="J14" s="84"/>
      <c r="K14" s="85"/>
    </row>
    <row r="15" spans="1:12" ht="42" customHeight="1" x14ac:dyDescent="0.15">
      <c r="A15" s="43">
        <v>6</v>
      </c>
      <c r="B15" s="62"/>
      <c r="C15" s="30"/>
      <c r="D15" s="95"/>
      <c r="E15" s="86"/>
      <c r="F15" s="80"/>
      <c r="G15" s="81">
        <f t="shared" si="0"/>
        <v>0</v>
      </c>
      <c r="H15" s="88"/>
      <c r="I15" s="83"/>
      <c r="J15" s="87"/>
      <c r="K15" s="85"/>
    </row>
    <row r="16" spans="1:12" ht="42" customHeight="1" x14ac:dyDescent="0.15">
      <c r="A16" s="43">
        <v>7</v>
      </c>
      <c r="B16" s="62"/>
      <c r="C16" s="30"/>
      <c r="D16" s="95"/>
      <c r="E16" s="86"/>
      <c r="F16" s="80"/>
      <c r="G16" s="81">
        <f t="shared" si="0"/>
        <v>0</v>
      </c>
      <c r="H16" s="88"/>
      <c r="I16" s="83"/>
      <c r="J16" s="87"/>
      <c r="K16" s="85"/>
    </row>
    <row r="17" spans="1:13" ht="42" customHeight="1" x14ac:dyDescent="0.15">
      <c r="A17" s="43">
        <v>8</v>
      </c>
      <c r="B17" s="62"/>
      <c r="C17" s="30"/>
      <c r="D17" s="95"/>
      <c r="E17" s="86"/>
      <c r="F17" s="80"/>
      <c r="G17" s="81">
        <f t="shared" si="0"/>
        <v>0</v>
      </c>
      <c r="H17" s="88"/>
      <c r="I17" s="83"/>
      <c r="J17" s="87"/>
      <c r="K17" s="85"/>
    </row>
    <row r="18" spans="1:13" ht="42" customHeight="1" x14ac:dyDescent="0.15">
      <c r="A18" s="43">
        <v>9</v>
      </c>
      <c r="B18" s="62"/>
      <c r="C18" s="30"/>
      <c r="D18" s="95"/>
      <c r="E18" s="79"/>
      <c r="F18" s="80"/>
      <c r="G18" s="81">
        <f t="shared" si="0"/>
        <v>0</v>
      </c>
      <c r="H18" s="89"/>
      <c r="I18" s="90"/>
      <c r="J18" s="84"/>
      <c r="K18" s="91"/>
    </row>
    <row r="19" spans="1:13" ht="42" customHeight="1" x14ac:dyDescent="0.15">
      <c r="A19" s="43">
        <v>10</v>
      </c>
      <c r="B19" s="62"/>
      <c r="C19" s="30"/>
      <c r="D19" s="95"/>
      <c r="E19" s="79"/>
      <c r="F19" s="80"/>
      <c r="G19" s="81">
        <f t="shared" si="0"/>
        <v>0</v>
      </c>
      <c r="H19" s="92"/>
      <c r="I19" s="93"/>
      <c r="J19" s="87"/>
      <c r="K19" s="85"/>
    </row>
    <row r="20" spans="1:13" ht="42" customHeight="1" x14ac:dyDescent="0.15">
      <c r="A20" s="43">
        <v>11</v>
      </c>
      <c r="B20" s="62"/>
      <c r="C20" s="30"/>
      <c r="D20" s="95"/>
      <c r="E20" s="79"/>
      <c r="F20" s="80"/>
      <c r="G20" s="81">
        <f t="shared" si="0"/>
        <v>0</v>
      </c>
      <c r="H20" s="82"/>
      <c r="I20" s="83"/>
      <c r="J20" s="87"/>
      <c r="K20" s="85"/>
    </row>
    <row r="21" spans="1:13" ht="42" customHeight="1" x14ac:dyDescent="0.15">
      <c r="A21" s="43">
        <v>12</v>
      </c>
      <c r="B21" s="62"/>
      <c r="C21" s="30"/>
      <c r="D21" s="95"/>
      <c r="E21" s="86"/>
      <c r="F21" s="80"/>
      <c r="G21" s="81">
        <f t="shared" si="0"/>
        <v>0</v>
      </c>
      <c r="H21" s="88"/>
      <c r="I21" s="83"/>
      <c r="J21" s="87"/>
      <c r="K21" s="85"/>
      <c r="M21" s="6"/>
    </row>
    <row r="22" spans="1:13" ht="42" customHeight="1" thickBot="1" x14ac:dyDescent="0.2">
      <c r="A22" s="43">
        <v>13</v>
      </c>
      <c r="B22" s="62"/>
      <c r="C22" s="30"/>
      <c r="D22" s="95"/>
      <c r="E22" s="86"/>
      <c r="F22" s="80"/>
      <c r="G22" s="81">
        <f t="shared" si="0"/>
        <v>0</v>
      </c>
      <c r="H22" s="88"/>
      <c r="I22" s="83"/>
      <c r="J22" s="87"/>
      <c r="K22" s="85"/>
      <c r="M22" s="6"/>
    </row>
    <row r="23" spans="1:13" ht="42" hidden="1" customHeight="1" x14ac:dyDescent="0.2">
      <c r="A23" s="43">
        <v>14</v>
      </c>
      <c r="B23" s="22"/>
      <c r="C23" s="23"/>
      <c r="D23" s="24"/>
      <c r="E23" s="28"/>
      <c r="F23" s="25"/>
      <c r="G23" s="26"/>
      <c r="H23" s="31"/>
      <c r="I23" s="27"/>
      <c r="J23" s="29"/>
      <c r="K23" s="44"/>
      <c r="M23" s="6"/>
    </row>
    <row r="24" spans="1:13" ht="42" hidden="1" customHeight="1" x14ac:dyDescent="0.2">
      <c r="A24" s="43">
        <v>15</v>
      </c>
      <c r="B24" s="22"/>
      <c r="C24" s="23"/>
      <c r="D24" s="24"/>
      <c r="E24" s="28"/>
      <c r="F24" s="25"/>
      <c r="G24" s="26"/>
      <c r="H24" s="31"/>
      <c r="I24" s="27"/>
      <c r="J24" s="29"/>
      <c r="K24" s="44"/>
      <c r="M24" s="6"/>
    </row>
    <row r="25" spans="1:13" ht="42" hidden="1" customHeight="1" x14ac:dyDescent="0.2">
      <c r="A25" s="43">
        <v>16</v>
      </c>
      <c r="B25" s="22"/>
      <c r="C25" s="23"/>
      <c r="D25" s="24"/>
      <c r="E25" s="28"/>
      <c r="F25" s="25"/>
      <c r="G25" s="26"/>
      <c r="H25" s="31"/>
      <c r="I25" s="27"/>
      <c r="J25" s="29"/>
      <c r="K25" s="44"/>
      <c r="M25" s="6"/>
    </row>
    <row r="26" spans="1:13" ht="42" hidden="1" customHeight="1" x14ac:dyDescent="0.2">
      <c r="A26" s="43">
        <v>17</v>
      </c>
      <c r="B26" s="22"/>
      <c r="C26" s="23"/>
      <c r="D26" s="24"/>
      <c r="E26" s="28"/>
      <c r="F26" s="25"/>
      <c r="G26" s="26"/>
      <c r="H26" s="31"/>
      <c r="I26" s="27"/>
      <c r="J26" s="29"/>
      <c r="K26" s="44"/>
      <c r="M26" s="6"/>
    </row>
    <row r="27" spans="1:13" ht="42" hidden="1" customHeight="1" x14ac:dyDescent="0.2">
      <c r="A27" s="43">
        <v>18</v>
      </c>
      <c r="B27" s="22"/>
      <c r="C27" s="23"/>
      <c r="D27" s="24"/>
      <c r="E27" s="28"/>
      <c r="F27" s="25"/>
      <c r="G27" s="26"/>
      <c r="H27" s="31"/>
      <c r="I27" s="27"/>
      <c r="J27" s="29"/>
      <c r="K27" s="44"/>
      <c r="M27" s="6"/>
    </row>
    <row r="28" spans="1:13" ht="42" hidden="1" customHeight="1" x14ac:dyDescent="0.2">
      <c r="A28" s="43">
        <v>19</v>
      </c>
      <c r="B28" s="22"/>
      <c r="C28" s="23"/>
      <c r="D28" s="24"/>
      <c r="E28" s="28"/>
      <c r="F28" s="25"/>
      <c r="G28" s="26"/>
      <c r="H28" s="31"/>
      <c r="I28" s="27"/>
      <c r="J28" s="29"/>
      <c r="K28" s="44"/>
      <c r="M28" s="6"/>
    </row>
    <row r="29" spans="1:13" ht="42" hidden="1" customHeight="1" x14ac:dyDescent="0.2">
      <c r="A29" s="43">
        <v>20</v>
      </c>
      <c r="B29" s="22"/>
      <c r="C29" s="23"/>
      <c r="D29" s="24"/>
      <c r="E29" s="28"/>
      <c r="F29" s="25"/>
      <c r="G29" s="26"/>
      <c r="H29" s="31"/>
      <c r="I29" s="27"/>
      <c r="J29" s="29"/>
      <c r="K29" s="44"/>
      <c r="M29" s="6"/>
    </row>
    <row r="30" spans="1:13" ht="42" hidden="1" customHeight="1" x14ac:dyDescent="0.2">
      <c r="A30" s="43">
        <v>21</v>
      </c>
      <c r="B30" s="22"/>
      <c r="C30" s="23"/>
      <c r="D30" s="24"/>
      <c r="E30" s="28"/>
      <c r="F30" s="25"/>
      <c r="G30" s="26"/>
      <c r="H30" s="31"/>
      <c r="I30" s="27"/>
      <c r="J30" s="29"/>
      <c r="K30" s="44"/>
      <c r="M30" s="6"/>
    </row>
    <row r="31" spans="1:13" ht="42" hidden="1" customHeight="1" x14ac:dyDescent="0.2">
      <c r="A31" s="43">
        <v>22</v>
      </c>
      <c r="B31" s="22"/>
      <c r="C31" s="23"/>
      <c r="D31" s="24"/>
      <c r="E31" s="28"/>
      <c r="F31" s="25"/>
      <c r="G31" s="26"/>
      <c r="H31" s="31"/>
      <c r="I31" s="27"/>
      <c r="J31" s="29"/>
      <c r="K31" s="44"/>
      <c r="M31" s="6"/>
    </row>
    <row r="32" spans="1:13" ht="42" hidden="1" customHeight="1" thickBot="1" x14ac:dyDescent="0.2">
      <c r="A32" s="45">
        <v>23</v>
      </c>
      <c r="B32" s="32"/>
      <c r="C32" s="33"/>
      <c r="D32" s="34"/>
      <c r="E32" s="35"/>
      <c r="F32" s="36"/>
      <c r="G32" s="37"/>
      <c r="H32" s="38"/>
      <c r="I32" s="39"/>
      <c r="J32" s="40"/>
      <c r="K32" s="46"/>
    </row>
    <row r="33" spans="1:11" ht="36.75" customHeight="1" thickBot="1" x14ac:dyDescent="0.2">
      <c r="A33" s="20"/>
      <c r="B33" s="134" t="s">
        <v>20</v>
      </c>
      <c r="C33" s="135"/>
      <c r="D33" s="135"/>
      <c r="E33" s="135"/>
      <c r="F33" s="136"/>
      <c r="G33" s="18">
        <f>SUM(G10:G32)</f>
        <v>0</v>
      </c>
      <c r="H33" s="52"/>
      <c r="I33" s="53">
        <f>SUM(I10:I22)</f>
        <v>0</v>
      </c>
      <c r="J33" s="49"/>
      <c r="K33" s="48">
        <f>SUM(K10:K22)</f>
        <v>0</v>
      </c>
    </row>
    <row r="34" spans="1:11" ht="18" customHeight="1" x14ac:dyDescent="0.15">
      <c r="A34" s="2"/>
      <c r="H34" s="19"/>
    </row>
    <row r="35" spans="1:11" ht="19.5" customHeight="1" x14ac:dyDescent="0.15">
      <c r="A35" s="8" t="s">
        <v>14</v>
      </c>
    </row>
    <row r="36" spans="1:11" ht="19.5" customHeight="1" x14ac:dyDescent="0.15">
      <c r="A36" s="2" t="s">
        <v>35</v>
      </c>
      <c r="B36" s="1" t="s">
        <v>36</v>
      </c>
    </row>
    <row r="37" spans="1:11" ht="19.5" customHeight="1" x14ac:dyDescent="0.15">
      <c r="A37" s="2" t="s">
        <v>16</v>
      </c>
      <c r="B37" s="1" t="s">
        <v>15</v>
      </c>
    </row>
    <row r="38" spans="1:11" ht="19.5" customHeight="1" x14ac:dyDescent="0.15">
      <c r="A38" s="2" t="s">
        <v>17</v>
      </c>
      <c r="B38" s="1" t="s">
        <v>58</v>
      </c>
    </row>
    <row r="39" spans="1:11" ht="19.5" customHeight="1" x14ac:dyDescent="0.15">
      <c r="A39" s="2" t="s">
        <v>18</v>
      </c>
      <c r="B39" s="1" t="s">
        <v>54</v>
      </c>
    </row>
    <row r="40" spans="1:11" ht="20.25" customHeight="1" x14ac:dyDescent="0.15">
      <c r="A40" s="153" t="s">
        <v>41</v>
      </c>
      <c r="B40" s="154" t="s">
        <v>43</v>
      </c>
      <c r="C40" s="154"/>
      <c r="D40" s="154"/>
      <c r="E40" s="154"/>
      <c r="F40" s="154"/>
      <c r="G40" s="154"/>
      <c r="H40" s="154"/>
    </row>
    <row r="41" spans="1:11" ht="19.5" customHeight="1" x14ac:dyDescent="0.15">
      <c r="A41" s="2"/>
    </row>
    <row r="42" spans="1:11" ht="19.5" customHeight="1" x14ac:dyDescent="0.15">
      <c r="A42" s="2"/>
    </row>
    <row r="43" spans="1:11" x14ac:dyDescent="0.15">
      <c r="A43" s="2"/>
    </row>
    <row r="44" spans="1:11" x14ac:dyDescent="0.15">
      <c r="A44" s="2"/>
    </row>
    <row r="45" spans="1:11" x14ac:dyDescent="0.15">
      <c r="A45" s="2"/>
    </row>
    <row r="46" spans="1:11" x14ac:dyDescent="0.15">
      <c r="A46" s="2"/>
    </row>
    <row r="47" spans="1:11" x14ac:dyDescent="0.15">
      <c r="A47" s="2"/>
    </row>
    <row r="48" spans="1:11" x14ac:dyDescent="0.15">
      <c r="A48" s="2"/>
    </row>
    <row r="49" spans="1:1" x14ac:dyDescent="0.15">
      <c r="A49" s="2"/>
    </row>
  </sheetData>
  <mergeCells count="7">
    <mergeCell ref="H8:I8"/>
    <mergeCell ref="J8:K8"/>
    <mergeCell ref="B33:F33"/>
    <mergeCell ref="A6:B6"/>
    <mergeCell ref="A8:A9"/>
    <mergeCell ref="B8:G8"/>
    <mergeCell ref="B9:C9"/>
  </mergeCells>
  <phoneticPr fontId="2"/>
  <printOptions horizontalCentered="1"/>
  <pageMargins left="0" right="0" top="0" bottom="0" header="0.11811023622047245" footer="0.11811023622047245"/>
  <pageSetup paperSize="9" scale="70" orientation="landscape" r:id="rId1"/>
  <headerFooter differentOddEven="1"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0"/>
  <sheetViews>
    <sheetView zoomScale="110" zoomScaleNormal="110" zoomScaleSheetLayoutView="90" workbookViewId="0">
      <pane xSplit="1" ySplit="9" topLeftCell="B10" activePane="bottomRight" state="frozen"/>
      <selection pane="topRight" activeCell="B1" sqref="B1"/>
      <selection pane="bottomLeft" activeCell="A11" sqref="A11"/>
      <selection pane="bottomRight" activeCell="L14" sqref="L14"/>
    </sheetView>
  </sheetViews>
  <sheetFormatPr defaultRowHeight="13.5" x14ac:dyDescent="0.15"/>
  <cols>
    <col min="1" max="1" width="4.25" style="1" customWidth="1"/>
    <col min="2" max="2" width="20" style="1" customWidth="1"/>
    <col min="3" max="3" width="22.125" style="1" customWidth="1"/>
    <col min="4" max="4" width="9.875" style="1" customWidth="1"/>
    <col min="5" max="5" width="9" style="1" customWidth="1"/>
    <col min="6" max="6" width="5.5" style="1" customWidth="1"/>
    <col min="7" max="7" width="11" style="1" customWidth="1"/>
    <col min="8" max="8" width="18.5" style="1" customWidth="1"/>
    <col min="9" max="9" width="12" style="1" customWidth="1"/>
    <col min="10" max="10" width="11.375" style="1" customWidth="1"/>
    <col min="11" max="11" width="3" style="1" customWidth="1"/>
    <col min="12" max="16384" width="9" style="1"/>
  </cols>
  <sheetData>
    <row r="1" spans="1:11" ht="13.5" customHeight="1" thickBot="1" x14ac:dyDescent="0.2"/>
    <row r="2" spans="1:11" ht="24.75" customHeight="1" x14ac:dyDescent="0.15">
      <c r="A2" s="55" t="s">
        <v>49</v>
      </c>
      <c r="I2" s="145" t="s">
        <v>13</v>
      </c>
      <c r="J2" s="146"/>
      <c r="K2" s="7"/>
    </row>
    <row r="3" spans="1:11" ht="16.5" customHeight="1" x14ac:dyDescent="0.15">
      <c r="I3" s="147"/>
      <c r="J3" s="148"/>
      <c r="K3" s="7"/>
    </row>
    <row r="4" spans="1:11" s="3" customFormat="1" ht="16.5" customHeight="1" thickBot="1" x14ac:dyDescent="0.2">
      <c r="A4" s="5" t="s">
        <v>45</v>
      </c>
      <c r="B4" s="5"/>
      <c r="I4" s="149"/>
      <c r="J4" s="150"/>
    </row>
    <row r="5" spans="1:11" s="3" customFormat="1" ht="16.5" customHeight="1" x14ac:dyDescent="0.15">
      <c r="A5" s="5" t="s">
        <v>22</v>
      </c>
      <c r="B5" s="5"/>
    </row>
    <row r="6" spans="1:11" s="3" customFormat="1" ht="40.5" customHeight="1" x14ac:dyDescent="0.15">
      <c r="A6" s="137" t="s">
        <v>2</v>
      </c>
      <c r="B6" s="137"/>
      <c r="C6" s="14" t="s">
        <v>47</v>
      </c>
      <c r="D6" s="4" t="s">
        <v>0</v>
      </c>
      <c r="E6" s="63">
        <v>148.80000000000001</v>
      </c>
      <c r="F6" s="13" t="s">
        <v>1</v>
      </c>
      <c r="G6" s="3" t="s">
        <v>56</v>
      </c>
    </row>
    <row r="7" spans="1:11" s="3" customFormat="1" ht="5.25" customHeight="1" thickBot="1" x14ac:dyDescent="0.2">
      <c r="A7" s="64"/>
      <c r="B7" s="64"/>
      <c r="C7" s="11"/>
      <c r="D7" s="4"/>
      <c r="E7" s="4"/>
      <c r="F7" s="12"/>
    </row>
    <row r="8" spans="1:11" ht="30.75" customHeight="1" x14ac:dyDescent="0.15">
      <c r="A8" s="138" t="s">
        <v>3</v>
      </c>
      <c r="B8" s="140" t="s">
        <v>23</v>
      </c>
      <c r="C8" s="141"/>
      <c r="D8" s="141"/>
      <c r="E8" s="141"/>
      <c r="F8" s="141"/>
      <c r="G8" s="142"/>
      <c r="H8" s="130" t="s">
        <v>4</v>
      </c>
      <c r="I8" s="131"/>
      <c r="J8" s="110" t="s">
        <v>5</v>
      </c>
    </row>
    <row r="9" spans="1:11" ht="19.5" customHeight="1" thickBot="1" x14ac:dyDescent="0.2">
      <c r="A9" s="139"/>
      <c r="B9" s="143" t="s">
        <v>25</v>
      </c>
      <c r="C9" s="144"/>
      <c r="D9" s="57" t="s">
        <v>26</v>
      </c>
      <c r="E9" s="57" t="s">
        <v>24</v>
      </c>
      <c r="F9" s="57" t="s">
        <v>10</v>
      </c>
      <c r="G9" s="56" t="s">
        <v>27</v>
      </c>
      <c r="H9" s="10" t="s">
        <v>8</v>
      </c>
      <c r="I9" s="17" t="s">
        <v>29</v>
      </c>
      <c r="J9" s="111" t="s">
        <v>28</v>
      </c>
    </row>
    <row r="10" spans="1:11" ht="63" customHeight="1" thickTop="1" x14ac:dyDescent="0.15">
      <c r="A10" s="99">
        <v>1</v>
      </c>
      <c r="B10" s="100" t="s">
        <v>33</v>
      </c>
      <c r="C10" s="1" t="s">
        <v>39</v>
      </c>
      <c r="D10" s="102">
        <v>1000</v>
      </c>
      <c r="E10" s="103">
        <v>1000</v>
      </c>
      <c r="F10" s="104" t="s">
        <v>40</v>
      </c>
      <c r="G10" s="105">
        <f t="shared" ref="G10:G11" si="0">D10*E10</f>
        <v>1000000</v>
      </c>
      <c r="H10" s="122"/>
      <c r="I10" s="107">
        <v>800000</v>
      </c>
      <c r="J10" s="112">
        <f>SUM(G10-I10)</f>
        <v>200000</v>
      </c>
    </row>
    <row r="11" spans="1:11" ht="42" customHeight="1" x14ac:dyDescent="0.15">
      <c r="A11" s="99">
        <v>2</v>
      </c>
      <c r="B11" s="100" t="s">
        <v>52</v>
      </c>
      <c r="C11" s="108" t="s">
        <v>53</v>
      </c>
      <c r="D11" s="109">
        <v>33000</v>
      </c>
      <c r="E11" s="102">
        <v>30</v>
      </c>
      <c r="F11" s="104" t="s">
        <v>40</v>
      </c>
      <c r="G11" s="105">
        <f t="shared" si="0"/>
        <v>990000</v>
      </c>
      <c r="H11" s="122"/>
      <c r="I11" s="107">
        <v>600000</v>
      </c>
      <c r="J11" s="112">
        <f>SUM(G11-I11)</f>
        <v>390000</v>
      </c>
    </row>
    <row r="12" spans="1:11" ht="58.5" customHeight="1" x14ac:dyDescent="0.15">
      <c r="A12" s="99">
        <v>3</v>
      </c>
      <c r="B12" s="100" t="s">
        <v>34</v>
      </c>
      <c r="C12" s="101" t="s">
        <v>48</v>
      </c>
      <c r="D12" s="109">
        <v>1000</v>
      </c>
      <c r="E12" s="102">
        <v>400</v>
      </c>
      <c r="F12" s="104" t="s">
        <v>40</v>
      </c>
      <c r="G12" s="105">
        <f>D12*E12</f>
        <v>400000</v>
      </c>
      <c r="H12" s="122"/>
      <c r="I12" s="107">
        <v>216000</v>
      </c>
      <c r="J12" s="112">
        <f>G12-I12</f>
        <v>184000</v>
      </c>
    </row>
    <row r="13" spans="1:11" ht="42" customHeight="1" x14ac:dyDescent="0.15">
      <c r="A13" s="115">
        <v>4</v>
      </c>
      <c r="B13" s="116" t="s">
        <v>31</v>
      </c>
      <c r="C13" s="117" t="s">
        <v>30</v>
      </c>
      <c r="D13" s="118">
        <v>80000</v>
      </c>
      <c r="E13" s="119">
        <v>2</v>
      </c>
      <c r="F13" s="120" t="s">
        <v>11</v>
      </c>
      <c r="G13" s="121">
        <f t="shared" ref="G13:G14" si="1">D13*E13</f>
        <v>160000</v>
      </c>
      <c r="H13" s="122" t="s">
        <v>9</v>
      </c>
      <c r="I13" s="123">
        <v>100000</v>
      </c>
      <c r="J13" s="124">
        <f>G13-I13</f>
        <v>60000</v>
      </c>
    </row>
    <row r="14" spans="1:11" ht="42" customHeight="1" x14ac:dyDescent="0.15">
      <c r="A14" s="99">
        <v>5</v>
      </c>
      <c r="B14" s="100" t="s">
        <v>32</v>
      </c>
      <c r="C14" s="101" t="s">
        <v>37</v>
      </c>
      <c r="D14" s="102">
        <v>5000</v>
      </c>
      <c r="E14" s="103">
        <v>28</v>
      </c>
      <c r="F14" s="104" t="s">
        <v>12</v>
      </c>
      <c r="G14" s="105">
        <f t="shared" si="1"/>
        <v>140000</v>
      </c>
      <c r="H14" s="106" t="s">
        <v>38</v>
      </c>
      <c r="I14" s="107">
        <v>84000</v>
      </c>
      <c r="J14" s="112">
        <f>G14-I14</f>
        <v>56000</v>
      </c>
    </row>
    <row r="15" spans="1:11" ht="54.75" customHeight="1" thickBot="1" x14ac:dyDescent="0.2">
      <c r="A15" s="127">
        <v>6</v>
      </c>
      <c r="B15" s="128" t="s">
        <v>42</v>
      </c>
      <c r="C15" s="125" t="s">
        <v>44</v>
      </c>
      <c r="D15" s="114"/>
      <c r="E15" s="114"/>
      <c r="F15" s="114"/>
      <c r="G15" s="105">
        <v>236750</v>
      </c>
      <c r="H15" s="129" t="s">
        <v>46</v>
      </c>
      <c r="I15" s="107">
        <v>200000</v>
      </c>
      <c r="J15" s="112">
        <f>G15-I15</f>
        <v>36750</v>
      </c>
    </row>
    <row r="16" spans="1:11" ht="36.75" customHeight="1" thickBot="1" x14ac:dyDescent="0.2">
      <c r="A16" s="47"/>
      <c r="B16" s="134" t="s">
        <v>20</v>
      </c>
      <c r="C16" s="135"/>
      <c r="D16" s="135"/>
      <c r="E16" s="135"/>
      <c r="F16" s="136"/>
      <c r="G16" s="18">
        <f>SUM(G10:G15)</f>
        <v>2926750</v>
      </c>
      <c r="H16" s="50"/>
      <c r="I16" s="126">
        <f>SUM(I10:I15)</f>
        <v>2000000</v>
      </c>
      <c r="J16" s="113">
        <f>SUM(J10:J15)</f>
        <v>926750</v>
      </c>
    </row>
    <row r="17" spans="1:8" ht="15" customHeight="1" x14ac:dyDescent="0.15">
      <c r="A17" s="2"/>
      <c r="H17" s="98"/>
    </row>
    <row r="18" spans="1:8" x14ac:dyDescent="0.15">
      <c r="A18" s="2"/>
    </row>
    <row r="19" spans="1:8" ht="19.5" customHeight="1" x14ac:dyDescent="0.15">
      <c r="A19" s="8" t="s">
        <v>14</v>
      </c>
    </row>
    <row r="20" spans="1:8" ht="19.5" customHeight="1" x14ac:dyDescent="0.15">
      <c r="A20" s="2" t="s">
        <v>35</v>
      </c>
      <c r="B20" s="1" t="s">
        <v>36</v>
      </c>
    </row>
    <row r="21" spans="1:8" ht="19.5" customHeight="1" x14ac:dyDescent="0.15">
      <c r="A21" s="2" t="s">
        <v>16</v>
      </c>
      <c r="B21" s="1" t="s">
        <v>15</v>
      </c>
    </row>
    <row r="22" spans="1:8" ht="19.5" customHeight="1" x14ac:dyDescent="0.15">
      <c r="A22" s="2" t="s">
        <v>17</v>
      </c>
      <c r="B22" s="1" t="s">
        <v>57</v>
      </c>
    </row>
    <row r="23" spans="1:8" ht="19.5" customHeight="1" x14ac:dyDescent="0.15">
      <c r="A23" s="2" t="s">
        <v>18</v>
      </c>
      <c r="B23" s="1" t="s">
        <v>55</v>
      </c>
    </row>
    <row r="24" spans="1:8" ht="20.25" customHeight="1" x14ac:dyDescent="0.15">
      <c r="A24" s="151" t="s">
        <v>41</v>
      </c>
      <c r="B24" s="152" t="s">
        <v>43</v>
      </c>
      <c r="C24" s="152"/>
      <c r="D24" s="152"/>
      <c r="E24" s="152"/>
      <c r="F24" s="152"/>
      <c r="G24" s="152"/>
      <c r="H24" s="5"/>
    </row>
    <row r="25" spans="1:8" x14ac:dyDescent="0.15">
      <c r="A25" s="2"/>
    </row>
    <row r="26" spans="1:8" x14ac:dyDescent="0.15">
      <c r="A26" s="2"/>
    </row>
    <row r="27" spans="1:8" x14ac:dyDescent="0.15">
      <c r="A27" s="2"/>
    </row>
    <row r="28" spans="1:8" x14ac:dyDescent="0.15">
      <c r="A28" s="2"/>
    </row>
    <row r="29" spans="1:8" x14ac:dyDescent="0.15">
      <c r="A29" s="2"/>
    </row>
    <row r="30" spans="1:8" x14ac:dyDescent="0.15">
      <c r="A30" s="2"/>
    </row>
  </sheetData>
  <mergeCells count="7">
    <mergeCell ref="I2:J4"/>
    <mergeCell ref="B16:F16"/>
    <mergeCell ref="A6:B6"/>
    <mergeCell ref="A8:A9"/>
    <mergeCell ref="B8:G8"/>
    <mergeCell ref="H8:I8"/>
    <mergeCell ref="B9:C9"/>
  </mergeCells>
  <phoneticPr fontId="2"/>
  <printOptions horizontalCentered="1"/>
  <pageMargins left="0" right="0" top="0" bottom="0.19685039370078741" header="0.11811023622047245" footer="0.11811023622047245"/>
  <pageSetup paperSize="9" scale="76" orientation="landscape" r:id="rId1"/>
  <headerFooter differentOddEven="1"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希望額調書</vt:lpstr>
      <vt:lpstr>記載例  </vt:lpstr>
      <vt:lpstr>希望額調書!Print_Area</vt:lpstr>
      <vt:lpstr>'記載例 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y-shibanuma</dc:creator>
  <cp:lastModifiedBy>芝沼</cp:lastModifiedBy>
  <cp:lastPrinted>2022-08-18T01:13:29Z</cp:lastPrinted>
  <dcterms:created xsi:type="dcterms:W3CDTF">2018-07-27T05:33:37Z</dcterms:created>
  <dcterms:modified xsi:type="dcterms:W3CDTF">2023-05-10T06:09:10Z</dcterms:modified>
</cp:coreProperties>
</file>